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worldbankgroup-my.sharepoint.com/personal/tanker_ifc_org/Documents/CPTM New/SP Urban Mobility/IFC/4.1.1 CPTM 1/Docs Licitatórios CPTM 1 - CP/02_Docs para Revisão/CP - alterados DR/"/>
    </mc:Choice>
  </mc:AlternateContent>
  <xr:revisionPtr revIDLastSave="0" documentId="8_{F43419AE-19AD-437B-914B-8A8784412EEB}" xr6:coauthVersionLast="47" xr6:coauthVersionMax="47" xr10:uidLastSave="{00000000-0000-0000-0000-000000000000}"/>
  <bookViews>
    <workbookView xWindow="-19310" yWindow="-80" windowWidth="19420" windowHeight="10300" xr2:uid="{F126E750-19C8-477B-9927-0869081C4942}"/>
  </bookViews>
  <sheets>
    <sheet name="Anexo VIII" sheetId="1" r:id="rId1"/>
    <sheet name="Sheet1" sheetId="2" r:id="rId2"/>
  </sheets>
  <definedNames>
    <definedName name="\" hidden="1">{"kricash",#N/A,FALSE,"INC";"kriinc",#N/A,FALSE,"INC";"krimiami",#N/A,FALSE,"INC";"kriother",#N/A,FALSE,"INC";"kripapers",#N/A,FALSE,"INC"}</definedName>
    <definedName name="\\" hidden="1">{#N/A,#N/A,FALSE,"1321";#N/A,#N/A,FALSE,"1324";#N/A,#N/A,FALSE,"1333";#N/A,#N/A,FALSE,"1371"}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hidden="1">{"TotalGeralDespesasPorArea",#N/A,FALSE,"VinculosAccessEfetivo"}</definedName>
    <definedName name="______________a4" hidden="1">{"SCH54",#N/A,FALSE,"upside";"SCH55",#N/A,FALSE,"upside"}</definedName>
    <definedName name="______________ACV1">#N/A</definedName>
    <definedName name="______________BDI1">#N/A</definedName>
    <definedName name="______________cab1">#REF!</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hidden="1">{"TotalGeralDespesasPorArea",#N/A,FALSE,"VinculosAccessEfetivo"}</definedName>
    <definedName name="____________a999"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hidden="1">{"TotalGeralDespesasPorArea",#N/A,FALSE,"VinculosAccessEfetivo"}</definedName>
    <definedName name="___________a999"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hidden="1">{"Fecha_Novembro",#N/A,FALSE,"FECHAMENTO-2002 ";"Defer_Novembro",#N/A,FALSE,"DIFERIDO";"Pis_Novembro",#N/A,FALSE,"PIS COFINS";"Iss_Novembro",#N/A,FALSE,"ISS"}</definedName>
    <definedName name="___________GC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hidden="1">{"'RATEIO RECEITA BRUTA'!$B$77:$C$106"}</definedName>
    <definedName name="___________oac2">#REF!</definedName>
    <definedName name="___________OUT98" hidden="1">{#N/A,#N/A,TRUE,"Serviços"}</definedName>
    <definedName name="___________OUT988"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hidden="1">{"TotalGeralDespesasPorArea",#N/A,FALSE,"VinculosAccessEfetivo"}</definedName>
    <definedName name="__________a999"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hidden="1">{"Fecha_Novembro",#N/A,FALSE,"FECHAMENTO-2002 ";"Defer_Novembro",#N/A,FALSE,"DIFERIDO";"Pis_Novembro",#N/A,FALSE,"PIS COFINS";"Iss_Novembro",#N/A,FALSE,"ISS"}</definedName>
    <definedName name="__________GC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hidden="1">{"Fecha_Novembro",#N/A,FALSE,"FECHAMENTO-2002 ";"Defer_Novembro",#N/A,FALSE,"DIFERIDO";"Pis_Novembro",#N/A,FALSE,"PIS COFINS";"Iss_Novembro",#N/A,FALSE,"ISS"}</definedName>
    <definedName name="_________GC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hidden="1">{#N/A,#N/A,TRUE,"Serviços"}</definedName>
    <definedName name="_________OUTT98"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hidden="1">{#N/A,#N/A,FALSE,"MO (2)"}</definedName>
    <definedName name="________BDI1">#N/A</definedName>
    <definedName name="________br4">#REF!</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hidden="1">{"Fecha_Novembro",#N/A,FALSE,"FECHAMENTO-2002 ";"Defer_Novembro",#N/A,FALSE,"DIFERIDO";"Pis_Novembro",#N/A,FALSE,"PIS COFINS";"Iss_Novembro",#N/A,FALSE,"ISS"}</definedName>
    <definedName name="________GC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hidden="1">{"Fecha_Novembro",#N/A,FALSE,"FECHAMENTO-2002 ";"Defer_Novembro",#N/A,FALSE,"DIFERIDO";"Pis_Novembro",#N/A,FALSE,"PIS COFINS";"Iss_Novembro",#N/A,FALSE,"ISS"}</definedName>
    <definedName name="_______GC1"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hidden="1">{"'gráf jan00'!$A$1:$AK$41"}</definedName>
    <definedName name="______ago10" hidden="1">{"'gráf jan00'!$A$1:$AK$41"}</definedName>
    <definedName name="______ago2" hidden="1">{"'gráf jan00'!$A$1:$AK$41"}</definedName>
    <definedName name="______ago3" hidden="1">{"'gráf jan00'!$A$1:$AK$41"}</definedName>
    <definedName name="______ago4" hidden="1">{"'gráf jan00'!$A$1:$AK$41"}</definedName>
    <definedName name="______ago5" hidden="1">{"'gráf jan00'!$A$1:$AK$41"}</definedName>
    <definedName name="______ago6" hidden="1">{"'gráf jan00'!$A$1:$AK$41"}</definedName>
    <definedName name="______ago7" hidden="1">{"'gráf jan00'!$A$1:$AK$41"}</definedName>
    <definedName name="______ago8" hidden="1">{"'gráf jan00'!$A$1:$AK$41"}</definedName>
    <definedName name="______ago9" hidden="1">{"'gráf jan00'!$A$1:$AK$41"}</definedName>
    <definedName name="______AUX1">#REF!</definedName>
    <definedName name="______aux2">#REF!</definedName>
    <definedName name="______b1" hidden="1">{#N/A,#N/A,FALSE,"MO (2)"}</definedName>
    <definedName name="______BDI1">#N/A</definedName>
    <definedName name="______br4">#REF!</definedName>
    <definedName name="______cab1">#REF!</definedName>
    <definedName name="______ddd1" hidden="1">{#N/A,#N/A,FALSE,"ACODECEC"}</definedName>
    <definedName name="______dre1">#REF!</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hidden="1">{"'RR'!$A$2:$E$81"}</definedName>
    <definedName name="______EFC2" hidden="1">{"'RR'!$A$2:$E$81"}</definedName>
    <definedName name="______EFC3" hidden="1">{"'RR'!$A$2:$E$81"}</definedName>
    <definedName name="______EFC4" hidden="1">{"'RR'!$A$2:$E$81"}</definedName>
    <definedName name="______emp2">#REF!</definedName>
    <definedName name="______EXT1">#REF!</definedName>
    <definedName name="______Ext2">#REF!</definedName>
    <definedName name="______Fev1">#REF!</definedName>
    <definedName name="______fl1111" hidden="1">{"Fecha_Novembro",#N/A,FALSE,"FECHAMENTO-2002 ";"Defer_Novembro",#N/A,FALSE,"DIFERIDO";"Pis_Novembro",#N/A,FALSE,"PIS COFINS";"Iss_Novembro",#N/A,FALSE,"ISS"}</definedName>
    <definedName name="______GC1"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hidden="1">{#N/A,#N/A,FALSE,"PCOL"}</definedName>
    <definedName name="______oac2">#REF!</definedName>
    <definedName name="______oae1">#REF!</definedName>
    <definedName name="______Obs1">#REF!</definedName>
    <definedName name="______Obs2">#REF!</definedName>
    <definedName name="______OUT98" hidden="1">{#N/A,#N/A,TRUE,"Serviços"}</definedName>
    <definedName name="______OUTT98888" hidden="1">{#N/A,#N/A,TRUE,"Serviços"}</definedName>
    <definedName name="______pav1">#REF!</definedName>
    <definedName name="______PL1">#REF!</definedName>
    <definedName name="______pre1">#REF!</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hidden="1">{"'gráf jan00'!$A$1:$AK$41"}</definedName>
    <definedName name="_____ago10" hidden="1">{"'gráf jan00'!$A$1:$AK$41"}</definedName>
    <definedName name="_____ago2" hidden="1">{"'gráf jan00'!$A$1:$AK$41"}</definedName>
    <definedName name="_____ago3" hidden="1">{"'gráf jan00'!$A$1:$AK$41"}</definedName>
    <definedName name="_____ago4" hidden="1">{"'gráf jan00'!$A$1:$AK$41"}</definedName>
    <definedName name="_____ago5" hidden="1">{"'gráf jan00'!$A$1:$AK$41"}</definedName>
    <definedName name="_____ago6" hidden="1">{"'gráf jan00'!$A$1:$AK$41"}</definedName>
    <definedName name="_____ago7" hidden="1">{"'gráf jan00'!$A$1:$AK$41"}</definedName>
    <definedName name="_____ago8" hidden="1">{"'gráf jan00'!$A$1:$AK$41"}</definedName>
    <definedName name="_____ago9" hidden="1">{"'gráf jan00'!$A$1:$AK$41"}</definedName>
    <definedName name="_____ago99999" hidden="1">{"'gráf jan00'!$A$1:$AK$41"}</definedName>
    <definedName name="_____AUX1">#REF!</definedName>
    <definedName name="_____aux2">#REF!</definedName>
    <definedName name="_____b1" hidden="1">{#N/A,#N/A,FALSE,"MO (2)"}</definedName>
    <definedName name="_____b2" hidden="1">{"PVGraph2",#N/A,FALSE,"PV Data"}</definedName>
    <definedName name="_____BDI1">#N/A</definedName>
    <definedName name="_____br4">#REF!</definedName>
    <definedName name="_____cab1">#REF!</definedName>
    <definedName name="_____CTD1">#REF!</definedName>
    <definedName name="_____DEF2" hidden="1">{#N/A,#N/A,FALSE,"DEF1";#N/A,#N/A,FALSE,"DEF2";#N/A,#N/A,FALSE,"DEF3"}</definedName>
    <definedName name="_____DEF3" hidden="1">{#N/A,#N/A,FALSE,"DEF1";#N/A,#N/A,FALSE,"DEF2";#N/A,#N/A,FALSE,"DEF3"}</definedName>
    <definedName name="_____dre1">#REF!</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hidden="1">{"'RR'!$A$2:$E$81"}</definedName>
    <definedName name="_____EFC2" hidden="1">{"'RR'!$A$2:$E$81"}</definedName>
    <definedName name="_____EFC3" hidden="1">{"'RR'!$A$2:$E$81"}</definedName>
    <definedName name="_____EFC4" hidden="1">{"'RR'!$A$2:$E$81"}</definedName>
    <definedName name="_____emp2">#REF!</definedName>
    <definedName name="_____EXT1">#REF!</definedName>
    <definedName name="_____Ext2">#REF!</definedName>
    <definedName name="_____F" hidden="1">{"JVSumm_Report",#N/A,FALSE,"JV Summ";"Newman_Report",#N/A,FALSE,"Output - 7";"Yandi_Report",#N/A,FALSE,"Output - 8"}</definedName>
    <definedName name="_____Fev1">#REF!</definedName>
    <definedName name="_____ffp16" hidden="1">{"'gráf jan00'!$A$1:$AK$41"}</definedName>
    <definedName name="_____ffp4589" hidden="1">{"'gráf jan00'!$A$1:$AK$41"}</definedName>
    <definedName name="_____fl1111" hidden="1">{"Fecha_Novembro",#N/A,FALSE,"FECHAMENTO-2002 ";"Defer_Novembro",#N/A,FALSE,"DIFERIDO";"Pis_Novembro",#N/A,FALSE,"PIS COFINS";"Iss_Novembro",#N/A,FALSE,"ISS"}</definedName>
    <definedName name="_____G12" hidden="1">#REF!</definedName>
    <definedName name="_____GC1" hidden="1">{"FS`s",#N/A,TRUE,"FS's";"Icome St",#N/A,TRUE,"Income St.";"Balance Sh",#N/A,TRUE,"Balance Sh.";"Gross Margin",#N/A,TRUE,"Gross Margin"}</definedName>
    <definedName name="_____GC3" hidden="1">{"FS`s",#N/A,TRUE,"FS's";"Icome St",#N/A,TRUE,"Income St.";"Balance Sh",#N/A,TRUE,"Balance Sh.";"Gross Margin",#N/A,TRUE,"Gross Margin"}</definedName>
    <definedName name="_____I2" hidden="1">{"PVGraph2",#N/A,FALSE,"PV Data"}</definedName>
    <definedName name="_____I22" hidden="1">{"PVGraph2",#N/A,FALSE,"PV Data"}</definedName>
    <definedName name="_____I3" hidden="1">{"PVGraph2",#N/A,FALSE,"PV Data"}</definedName>
    <definedName name="_____II2" hidden="1">{"PVGraph2",#N/A,FALSE,"PV Data"}</definedName>
    <definedName name="_____ind100">#REF!</definedName>
    <definedName name="_____JAN02"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hidden="1">{#N/A,#N/A,FALSE,"DEF1";#N/A,#N/A,FALSE,"DEF2";#N/A,#N/A,FALSE,"DEF3"}</definedName>
    <definedName name="_____MOA2" hidden="1">{#N/A,#N/A,FALSE,"DEF1";#N/A,#N/A,FALSE,"DEF2";#N/A,#N/A,FALSE,"DEF3"}</definedName>
    <definedName name="_____MOD01">#REF!</definedName>
    <definedName name="_____MRG2" hidden="1">{"INCOME",#N/A,FALSE,"ProNet";"VALUE",#N/A,FALSE,"ProNet"}</definedName>
    <definedName name="_____n2" hidden="1">{#N/A,#N/A,FALSE,"PCOL"}</definedName>
    <definedName name="_____oac2">#REF!</definedName>
    <definedName name="_____oae1">#REF!</definedName>
    <definedName name="_____Obs1">#REF!</definedName>
    <definedName name="_____Obs2">#REF!</definedName>
    <definedName name="_____OUT98" hidden="1">{#N/A,#N/A,TRUE,"Serviços"}</definedName>
    <definedName name="_____out99" hidden="1">{#N/A,#N/A,TRUE,"Serviços"}</definedName>
    <definedName name="_____OUTTT988" hidden="1">{#N/A,#N/A,TRUE,"Serviços"}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hidden="1">{"'gráf jan00'!$A$1:$AK$41"}</definedName>
    <definedName name="_____pre1">#REF!</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hidden="1">{"PVGraph2",#N/A,FALSE,"PV Data"}</definedName>
    <definedName name="_____w2" hidden="1">{"PVGraph2",#N/A,FALSE,"PV Data"}</definedName>
    <definedName name="_____w3" hidden="1">{"PVGraph2",#N/A,FALSE,"PV Data"}</definedName>
    <definedName name="_____w9" hidden="1">{"PVGraph2",#N/A,FALSE,"PV Data"}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hidden="1">{"'Índice'!$A$1:$K$49"}</definedName>
    <definedName name="____adm1_1" hidden="1">{"'Índice'!$A$1:$K$49"}</definedName>
    <definedName name="____adm2"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hidden="1">{"'gráf jan00'!$A$1:$AK$41"}</definedName>
    <definedName name="____ago10" hidden="1">{"'gráf jan00'!$A$1:$AK$41"}</definedName>
    <definedName name="____ago2" hidden="1">{"'gráf jan00'!$A$1:$AK$41"}</definedName>
    <definedName name="____ago3" hidden="1">{"'gráf jan00'!$A$1:$AK$41"}</definedName>
    <definedName name="____ago4" hidden="1">{"'gráf jan00'!$A$1:$AK$41"}</definedName>
    <definedName name="____ago5" hidden="1">{"'gráf jan00'!$A$1:$AK$41"}</definedName>
    <definedName name="____ago6" hidden="1">{"'gráf jan00'!$A$1:$AK$41"}</definedName>
    <definedName name="____ago7" hidden="1">{"'gráf jan00'!$A$1:$AK$41"}</definedName>
    <definedName name="____ago8" hidden="1">{"'gráf jan00'!$A$1:$AK$41"}</definedName>
    <definedName name="____ago9" hidden="1">{"'gráf jan00'!$A$1:$AK$41"}</definedName>
    <definedName name="____ago99999" hidden="1">{"'gráf jan00'!$A$1:$AK$41"}</definedName>
    <definedName name="____AND1" hidden="1">{#N/A,#N/A,FALSE,"DOARCNB";#N/A,#N/A,FALSE,"PLCNB";#N/A,#N/A,FALSE,"DRECNB";#N/A,#N/A,FALSE,"BPCNB";#N/A,#N/A,FALSE,"fluxo de caixa"}</definedName>
    <definedName name="____b1" hidden="1">{#N/A,#N/A,FALSE,"MO (2)"}</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hidden="1">{#N/A,#N/A,FALSE,"SIM95"}</definedName>
    <definedName name="____CEN300" hidden="1">{#N/A,#N/A,FALSE,"SIM95"}</definedName>
    <definedName name="____cen301" hidden="1">{#N/A,#N/A,FALSE,"SIM95"}</definedName>
    <definedName name="____cen31" hidden="1">{#N/A,#N/A,FALSE,"SIM95"}</definedName>
    <definedName name="____CMM30">#REF!</definedName>
    <definedName name="____CTD1">#REF!</definedName>
    <definedName name="____DCF1" hidden="1">{#N/A,#N/A,FALSE,"DCF Summary";#N/A,#N/A,FALSE,"Casema";#N/A,#N/A,FALSE,"Casema NoTel";#N/A,#N/A,FALSE,"UK";#N/A,#N/A,FALSE,"RCF";#N/A,#N/A,FALSE,"Intercable CZ";#N/A,#N/A,FALSE,"Interkabel P"}</definedName>
    <definedName name="____dd2">#REF!</definedName>
    <definedName name="____ddd1" hidden="1">{#N/A,#N/A,FALSE,"ACODECEC"}</definedName>
    <definedName name="____DEF2" hidden="1">{#N/A,#N/A,FALSE,"DEF1";#N/A,#N/A,FALSE,"DEF2";#N/A,#N/A,FALSE,"DEF3"}</definedName>
    <definedName name="____DEF3" hidden="1">{#N/A,#N/A,FALSE,"DEF1";#N/A,#N/A,FALSE,"DEF2";#N/A,#N/A,FALSE,"DEF3"}</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hidden="1">{"'RR'!$A$2:$E$81"}</definedName>
    <definedName name="____EFC2" hidden="1">{"'RR'!$A$2:$E$81"}</definedName>
    <definedName name="____EFC3" hidden="1">{"'RR'!$A$2:$E$81"}</definedName>
    <definedName name="____EFC4" hidden="1">{"'RR'!$A$2:$E$81"}</definedName>
    <definedName name="____emp2">#REF!</definedName>
    <definedName name="____EXT1">#REF!</definedName>
    <definedName name="____Ext2">#REF!</definedName>
    <definedName name="____F" hidden="1">{"JVSumm_Report",#N/A,FALSE,"JV Summ";"Newman_Report",#N/A,FALSE,"Output - 7";"Yandi_Report",#N/A,FALSE,"Output - 8"}</definedName>
    <definedName name="____Fev1">#REF!</definedName>
    <definedName name="____ffp16" hidden="1">{"'gráf jan00'!$A$1:$AK$41"}</definedName>
    <definedName name="____ffp4589" hidden="1">{"'gráf jan00'!$A$1:$AK$41"}</definedName>
    <definedName name="____fl1111" hidden="1">{"Fecha_Novembro",#N/A,FALSE,"FECHAMENTO-2002 ";"Defer_Novembro",#N/A,FALSE,"DIFERIDO";"Pis_Novembro",#N/A,FALSE,"PIS COFINS";"Iss_Novembro",#N/A,FALSE,"ISS"}</definedName>
    <definedName name="____G12" hidden="1">#REF!</definedName>
    <definedName name="____GC1" hidden="1">{"FS`s",#N/A,TRUE,"FS's";"Icome St",#N/A,TRUE,"Income St.";"Balance Sh",#N/A,TRUE,"Balance Sh.";"Gross Margin",#N/A,TRUE,"Gross Margin"}</definedName>
    <definedName name="____GC3" hidden="1">{"FS`s",#N/A,TRUE,"FS's";"Icome St",#N/A,TRUE,"Income St.";"Balance Sh",#N/A,TRUE,"Balance Sh.";"Gross Margin",#N/A,TRUE,"Gross Margin"}</definedName>
    <definedName name="____I2" hidden="1">{"PVGraph2",#N/A,FALSE,"PV Data"}</definedName>
    <definedName name="____I22" hidden="1">{"PVGraph2",#N/A,FALSE,"PV Data"}</definedName>
    <definedName name="____I3" hidden="1">{"PVGraph2",#N/A,FALSE,"PV Data"}</definedName>
    <definedName name="____II2" hidden="1">{"PVGraph2",#N/A,FALSE,"PV Data"}</definedName>
    <definedName name="____ind100">#REF!</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hidden="1">{#N/A,#N/A,FALSE,"DOARCNB";#N/A,#N/A,FALSE,"PLCNB";#N/A,#N/A,FALSE,"DRECNB";#N/A,#N/A,FALSE,"BPCNB";#N/A,#N/A,FALSE,"fluxo de caixa"}</definedName>
    <definedName name="____mat2" hidden="1">{#N/A,#N/A,FALSE,"DOARCNB";#N/A,#N/A,FALSE,"PLCNB";#N/A,#N/A,FALSE,"DRECNB";#N/A,#N/A,FALSE,"BPCNB";#N/A,#N/A,FALSE,"fluxo de caixa"}</definedName>
    <definedName name="____MAT3" hidden="1">{#N/A,#N/A,FALSE,"DOARCNB";#N/A,#N/A,FALSE,"PLCNB";#N/A,#N/A,FALSE,"DRECNB";#N/A,#N/A,FALSE,"BPCNB";#N/A,#N/A,FALSE,"fluxo de caixa"}</definedName>
    <definedName name="____MAT4"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hidden="1">{#N/A,#N/A,FALSE,"DEF1";#N/A,#N/A,FALSE,"DEF2";#N/A,#N/A,FALSE,"DEF3"}</definedName>
    <definedName name="____MOA2" hidden="1">{#N/A,#N/A,FALSE,"DEF1";#N/A,#N/A,FALSE,"DEF2";#N/A,#N/A,FALSE,"DEF3"}</definedName>
    <definedName name="____MOD01">#REF!</definedName>
    <definedName name="____MP100">#REF!</definedName>
    <definedName name="____MRG2" hidden="1">{"INCOME",#N/A,FALSE,"ProNet";"VALUE",#N/A,FALSE,"ProNet"}</definedName>
    <definedName name="____n2" hidden="1">{#N/A,#N/A,FALSE,"PCOL"}</definedName>
    <definedName name="____nes1" hidden="1">{"'REL CUSTODIF'!$B$1:$H$72"}</definedName>
    <definedName name="____NES2" hidden="1">{#N/A,#N/A,FALSE,"DOARCNB";#N/A,#N/A,FALSE,"PLCNB";#N/A,#N/A,FALSE,"DRECNB";#N/A,#N/A,FALSE,"BPCNB";#N/A,#N/A,FALSE,"fluxo de caixa"}</definedName>
    <definedName name="____NES3" hidden="1">{"'REL CUSTODIF'!$B$1:$H$72"}</definedName>
    <definedName name="____NES4" hidden="1">{#N/A,#N/A,FALSE,"DOARCNB";#N/A,#N/A,FALSE,"PLCNB";#N/A,#N/A,FALSE,"DRECNB";#N/A,#N/A,FALSE,"BPCNB";#N/A,#N/A,FALSE,"fluxo de caixa"}</definedName>
    <definedName name="____NES5" hidden="1">{#N/A,#N/A,FALSE,"BPCNB";#N/A,#N/A,FALSE,"DRECNB";#N/A,#N/A,FALSE,"PLCNB";#N/A,#N/A,FALSE,"DOARCNB"}</definedName>
    <definedName name="____NES6" hidden="1">{#N/A,#N/A,FALSE,"DOARCNB";#N/A,#N/A,FALSE,"PLCNB";#N/A,#N/A,FALSE,"DRECNB";#N/A,#N/A,FALSE,"BPCNB";#N/A,#N/A,FALSE,"fluxo de caixa"}</definedName>
    <definedName name="____NES7" hidden="1">{"'REL CUSTODIF'!$B$1:$H$72"}</definedName>
    <definedName name="____oac2">#REF!</definedName>
    <definedName name="____Obs1">#REF!</definedName>
    <definedName name="____Obs2">#REF!</definedName>
    <definedName name="____OUT98" hidden="1">{#N/A,#N/A,TRUE,"Serviços"}</definedName>
    <definedName name="____out99" hidden="1">{#N/A,#N/A,TRUE,"Serviços"}</definedName>
    <definedName name="____OUTTT98" hidden="1">{#N/A,#N/A,TRUE,"Serviços"}</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hidden="1">{#N/A,#N/A,FALSE,"DOARCNB";#N/A,#N/A,FALSE,"PLCNB";#N/A,#N/A,FALSE,"DRECNB";#N/A,#N/A,FALSE,"BPCNB";#N/A,#N/A,FALSE,"fluxo de caixa"}</definedName>
    <definedName name="____SE2">#REF!</definedName>
    <definedName name="____sjp4">#REF!</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hidden="1">{"PVGraph2",#N/A,FALSE,"PV Data"}</definedName>
    <definedName name="____w2" hidden="1">{"PVGraph2",#N/A,FALSE,"PV Data"}</definedName>
    <definedName name="____w3" hidden="1">{"PVGraph2",#N/A,FALSE,"PV Data"}</definedName>
    <definedName name="____w9" hidden="1">{"PVGraph2",#N/A,FALSE,"PV Data"}</definedName>
    <definedName name="____WRN1" hidden="1">{#N/A,#N/A,FALSE,"BPCNB";#N/A,#N/A,FALSE,"DRECNB";#N/A,#N/A,FALSE,"PLCNB";#N/A,#N/A,FALSE,"DOARCNB"}</definedName>
    <definedName name="____WRN2" hidden="1">{#N/A,#N/A,FALSE,"DOARCNB";#N/A,#N/A,FALSE,"PLCNB";#N/A,#N/A,FALSE,"DRECNB";#N/A,#N/A,FALSE,"BPCNB";#N/A,#N/A,FALSE,"fluxo de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hidden="1">{"'Índice'!$A$1:$K$49"}</definedName>
    <definedName name="___adm1_1" hidden="1">{"'Índice'!$A$1:$K$49"}</definedName>
    <definedName name="___adm2"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hidden="1">{"'gráf jan00'!$A$1:$AK$41"}</definedName>
    <definedName name="___ago10" hidden="1">{"'gráf jan00'!$A$1:$AK$41"}</definedName>
    <definedName name="___ago2" hidden="1">{"'gráf jan00'!$A$1:$AK$41"}</definedName>
    <definedName name="___ago3" hidden="1">{"'gráf jan00'!$A$1:$AK$41"}</definedName>
    <definedName name="___ago4" hidden="1">{"'gráf jan00'!$A$1:$AK$41"}</definedName>
    <definedName name="___ago5" hidden="1">{"'gráf jan00'!$A$1:$AK$41"}</definedName>
    <definedName name="___ago6" hidden="1">{"'gráf jan00'!$A$1:$AK$41"}</definedName>
    <definedName name="___ago7" hidden="1">{"'gráf jan00'!$A$1:$AK$41"}</definedName>
    <definedName name="___ago8"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hidden="1">{#N/A,#N/A,FALSE,"SIM95"}</definedName>
    <definedName name="___CEN300" hidden="1">{#N/A,#N/A,FALSE,"SIM95"}</definedName>
    <definedName name="___cen301"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hidden="1">{#N/A,#N/A,FALSE,"Aging Summary";#N/A,#N/A,FALSE,"Ratio Analysis";#N/A,#N/A,FALSE,"Test 120 Day Accts";#N/A,#N/A,FALSE,"Tickmarks"}</definedName>
    <definedName name="___dd2">#REF!</definedName>
    <definedName name="___ddd1" hidden="1">{#N/A,#N/A,FALSE,"ACODECEC"}</definedName>
    <definedName name="___DEF2"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hidden="1">{"Despesas Diferidas Indedutíveis de 1998",#N/A,FALSE,"Impressão"}</definedName>
    <definedName name="___efc10" hidden="1">{"'RR'!$A$2:$E$81"}</definedName>
    <definedName name="___EFC2" hidden="1">{"'RR'!$A$2:$E$81"}</definedName>
    <definedName name="___EFC3"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hidden="1">{"'gráf jan00'!$A$1:$AK$41"}</definedName>
    <definedName name="___ffp4589" hidden="1">{"'gráf jan00'!$A$1:$AK$41"}</definedName>
    <definedName name="___G12" hidden="1">#REF!</definedName>
    <definedName name="___GC1"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hidden="1">{#N/A,#N/A,FALSE,"DEF1";#N/A,#N/A,FALSE,"DEF2";#N/A,#N/A,FALSE,"DEF3"}</definedName>
    <definedName name="___MOA2" hidden="1">{#N/A,#N/A,FALSE,"DEF1";#N/A,#N/A,FALSE,"DEF2";#N/A,#N/A,FALSE,"DEF3"}</definedName>
    <definedName name="___MOD01">#REF!</definedName>
    <definedName name="___MP100">#REF!</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hidden="1">{#N/A,#N/A,FALSE,"CONTROLE";#N/A,#N/A,FALSE,"CONTROLE"}</definedName>
    <definedName name="___o023" hidden="1">{#N/A,#N/A,FALSE,"CONTROLE"}</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hidden="1">{"TotalGeralDespesasPorArea",#N/A,FALSE,"VinculosAccessEfetivo"}</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hidden="1">{"TotalGeralDespesasPorArea",#N/A,FALSE,"VinculosAccessEfetivo"}</definedName>
    <definedName name="___o14" hidden="1">{#N/A,#N/A,FALSE,"CONTROLE"}</definedName>
    <definedName name="___o15" hidden="1">{#N/A,#N/A,FALSE,"CONTROLE"}</definedName>
    <definedName name="___o16" hidden="1">{"TotalGeralDespesasPorArea",#N/A,FALSE,"VinculosAccessEfetivo"}</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hidden="1">{#N/A,#N/A,FALSE,"CONTROLE"}</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hidden="1">{"TotalGeralDespesasPorArea",#N/A,FALSE,"VinculosAccessEfetivo"}</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hidden="1">{"TotalGeralDespesasPorArea",#N/A,FALSE,"VinculosAccessEfetivo"}</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hidden="1">{"TotalGeralDespesasPorArea",#N/A,FALSE,"VinculosAccessEfetivo"}</definedName>
    <definedName name="___o29" hidden="1">{#N/A,#N/A,FALSE,"CONTROLE"}</definedName>
    <definedName name="___o3" hidden="1">{"TotalGeralDespesasPorArea",#N/A,FALSE,"VinculosAccessEfetivo"}</definedName>
    <definedName name="___o30" hidden="1">{#N/A,#N/A,FALSE,"CONTROLE"}</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hidden="1">{#N/A,#N/A,FALSE,"CONTROLE"}</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hidden="1">{"TotalGeralDespesasPorArea",#N/A,FALSE,"VinculosAccessEfetivo"}</definedName>
    <definedName name="___o37" hidden="1">{#N/A,#N/A,FALSE,"CONTROLE";#N/A,#N/A,FALSE,"CONTROLE"}</definedName>
    <definedName name="___o38" hidden="1">{#N/A,#N/A,FALSE,"CONTROLE"}</definedName>
    <definedName name="___o39" hidden="1">{"TotalGeralDespesasPorArea",#N/A,FALSE,"VinculosAccessEfetivo"}</definedName>
    <definedName name="___o4" hidden="1">{"TotalGeralDespesasPorArea",#N/A,FALSE,"VinculosAccessEfetivo"}</definedName>
    <definedName name="___o45" hidden="1">{"TotalGeralDespesasPorArea",#N/A,FALSE,"VinculosAccessEfetivo"}</definedName>
    <definedName name="___o5" hidden="1">{"TotalGeralDespesasPorArea",#N/A,FALSE,"VinculosAccessEfetivo"}</definedName>
    <definedName name="___o6" hidden="1">{"TotalGeralDespesasPorArea",#N/A,FALSE,"VinculosAccessEfetivo"}</definedName>
    <definedName name="___o60" hidden="1">{"TotalGeralDespesasPorArea",#N/A,FALSE,"VinculosAccessEfetivo"}</definedName>
    <definedName name="___o7" hidden="1">{"TotalGeralDespesasPorArea",#N/A,FALSE,"VinculosAccessEfetivo"}</definedName>
    <definedName name="___o8" hidden="1">{"TotalGeralDespesasPorArea",#N/A,FALSE,"VinculosAccessEfetivo"}</definedName>
    <definedName name="___o840" hidden="1">{"TotalGeralDespesasPorArea",#N/A,FALSE,"VinculosAccessEfetivo"}</definedName>
    <definedName name="___o841" hidden="1">{"TotalGeralDespesasPorArea",#N/A,FALSE,"VinculosAccessEfetivo"}</definedName>
    <definedName name="___o847"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hidden="1">{#N/A,#N/A,TRUE,"Serviços"}</definedName>
    <definedName name="___OUT99">#REF!</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hidden="1">{"TotalGeralDespesasPorArea",#N/A,FALSE,"VinculosAccessEfetivo"}</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hidden="1">{"TotalGeralDespesasPorArea",#N/A,FALSE,"VinculosAccessEfetivo"}</definedName>
    <definedName name="___p14" hidden="1">{#N/A,#N/A,FALSE,"CONTROLE"}</definedName>
    <definedName name="___p15" hidden="1">{#N/A,#N/A,FALSE,"CONTROLE"}</definedName>
    <definedName name="___p16" hidden="1">{"TotalGeralDespesasPorArea",#N/A,FALSE,"VinculosAccessEfetivo"}</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hidden="1">{#N/A,#N/A,FALSE,"CONTROLE"}</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hidden="1">{"TotalGeralDespesasPorArea",#N/A,FALSE,"VinculosAccessEfetivo"}</definedName>
    <definedName name="___p22" hidden="1">{#N/A,#N/A,FALSE,"CONTROLE";#N/A,#N/A,FALSE,"CONTROLE"}</definedName>
    <definedName name="___p23" hidden="1">{#N/A,#N/A,FALSE,"CONTROLE"}</definedName>
    <definedName name="___p3" hidden="1">{"TotalGeralDespesasPorArea",#N/A,FALSE,"VinculosAccessEfetivo"}</definedName>
    <definedName name="___p4" hidden="1">{"TotalGeralDespesasPorArea",#N/A,FALSE,"VinculosAccessEfetivo"}</definedName>
    <definedName name="___p5" hidden="1">{"TotalGeralDespesasPorArea",#N/A,FALSE,"VinculosAccessEfetivo"}</definedName>
    <definedName name="___p6" hidden="1">{"TotalGeralDespesasPorArea",#N/A,FALSE,"VinculosAccessEfetivo"}</definedName>
    <definedName name="___p7" hidden="1">{"TotalGeralDespesasPorArea",#N/A,FALSE,"VinculosAccessEfetivo"}</definedName>
    <definedName name="___p8"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hinkcellNUYAAAAAAAADAAAAf5WMkWApA0SiqLh3Z88scg" hidden="1">#REF!</definedName>
    <definedName name="___thinkcellPDLM4DZHWAPEPH5A6BCJ66VLSE" hidden="1">#REF!</definedName>
    <definedName name="___thinkcellWUMAAAAAAAAAAAAA7Bc7ZHo6d0e5LJFBo3Hg9g" hidden="1">#REF!</definedName>
    <definedName name="___thinkcellWUMAAAAAAAAAAAAAKKRynGzK50G1rFxZa_HDxA" hidden="1">#REF!</definedName>
    <definedName name="___thinkcellWUMAAAAAAAACAAAAegWaRZ6Vo0CKr.kcUzmglA" hidden="1">#REF!</definedName>
    <definedName name="___thinkcellWUMAAAAAAAADAAAA3noVFmgFpUGVRRVKeaEs5w" hidden="1">#REF!</definedName>
    <definedName name="___thinkcellWUMAAAAAAAAEAAAAr5ktaG6.40Wx2AzkgkL_zg" hidden="1">#REF!</definedName>
    <definedName name="___thinkcellWUMAAAEAAAAAAAAA3TTb3XQgTEmiRjIURXRuew" hidden="1">#REF!</definedName>
    <definedName name="___thinkcellWUMAAAEAAAAAAAAA656ESEq_lEu6K35KDqB5MQ" hidden="1">#REF!</definedName>
    <definedName name="___thinkcellWUMAAAEAAAAAAAAAHioTx9KWm0KPZOjXlIyOnA" hidden="1">#REF!</definedName>
    <definedName name="___thinkcellWUMAAAEAAAAAAAAAnt_BkBjK8EC8NnYJV4n.Yg" hidden="1">#REF!</definedName>
    <definedName name="___thinkcellWUMAAAEAAAACAAAAD0gF2f.tiU69n5bpFCvCaA" hidden="1">#REF!</definedName>
    <definedName name="___thinkcellWUMAAAEAAAACAAAAOFPmKCo_7km37ujhJRhMTw" hidden="1">#REF!</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hidden="1">{"'FLUXO-99'!$A$962:$G$963","'FLUXO-99'!$A$962:$G$963","'FLUXO-99'!$A$962:$G$963","'FLUXO-99'!$A$962:$G$963","'FLUXO-99'!$A$962:$G$963","'FLUXO-99'!$A$962:$G$963"}</definedName>
    <definedName name="___VV9">#REF!</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hidden="1">{"TotalGeralDespesasPorArea",#N/A,FALSE,"VinculosAccessEfetivo"}</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hidden="1">{"TotalGeralDespesasPorArea",#N/A,FALSE,"VinculosAccessEfetivo"}</definedName>
    <definedName name="___z14" hidden="1">{#N/A,#N/A,FALSE,"CONTROLE"}</definedName>
    <definedName name="___z15" hidden="1">{#N/A,#N/A,FALSE,"CONTROLE"}</definedName>
    <definedName name="___z16" hidden="1">{"TotalGeralDespesasPorArea",#N/A,FALSE,"VinculosAccessEfetivo"}</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hidden="1">{#N/A,#N/A,FALSE,"CONTROLE"}</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hidden="1">{"TotalGeralDespesasPorArea",#N/A,FALSE,"VinculosAccessEfetivo"}</definedName>
    <definedName name="___z22" hidden="1">{#N/A,#N/A,FALSE,"CONTROLE";#N/A,#N/A,FALSE,"CONTROLE"}</definedName>
    <definedName name="___z23" hidden="1">{#N/A,#N/A,FALSE,"CONTROLE"}</definedName>
    <definedName name="___z3" hidden="1">{"TotalGeralDespesasPorArea",#N/A,FALSE,"VinculosAccessEfetivo"}</definedName>
    <definedName name="___z4" hidden="1">{"TotalGeralDespesasPorArea",#N/A,FALSE,"VinculosAccessEfetivo"}</definedName>
    <definedName name="___z5" hidden="1">{"TotalGeralDespesasPorArea",#N/A,FALSE,"VinculosAccessEfetivo"}</definedName>
    <definedName name="___z6" hidden="1">{"TotalGeralDespesasPorArea",#N/A,FALSE,"VinculosAccessEfetivo"}</definedName>
    <definedName name="___z7" hidden="1">{"TotalGeralDespesasPorArea",#N/A,FALSE,"VinculosAccessEfetivo"}</definedName>
    <definedName name="___z8"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hidden="1">{#N/A,#N/A,FALSE,"REPORT"}</definedName>
    <definedName name="__ACV1">#N/A</definedName>
    <definedName name="__adm1" hidden="1">{"'Índice'!$A$1:$K$49"}</definedName>
    <definedName name="__adm1_1" hidden="1">{"'Índice'!$A$1:$K$49"}</definedName>
    <definedName name="__adm2"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hidden="1">{"'gráf jan00'!$A$1:$AK$41"}</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hidden="1">{"'gráf jan00'!$A$1:$AK$41"}</definedName>
    <definedName name="__ago2" hidden="1">{"'gráf jan00'!$A$1:$AK$41"}</definedName>
    <definedName name="__ago3" hidden="1">{"'gráf jan00'!$A$1:$AK$41"}</definedName>
    <definedName name="__ago4" hidden="1">{"'gráf jan00'!$A$1:$AK$41"}</definedName>
    <definedName name="__ago5" hidden="1">{"'gráf jan00'!$A$1:$AK$41"}</definedName>
    <definedName name="__ago6" hidden="1">{"'gráf jan00'!$A$1:$AK$41"}</definedName>
    <definedName name="__ago7" hidden="1">{"'gráf jan00'!$A$1:$AK$41"}</definedName>
    <definedName name="__ago8"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hidden="1">{"'gráf jan00'!$A$1:$AK$41"}</definedName>
    <definedName name="__AND1" hidden="1">{#N/A,#N/A,FALSE,"DOARCNB";#N/A,#N/A,FALSE,"PLCNB";#N/A,#N/A,FALSE,"DRECNB";#N/A,#N/A,FALSE,"BPCNB";#N/A,#N/A,FALSE,"fluxo de caixa"}</definedName>
    <definedName name="__ANT1202">#REF!</definedName>
    <definedName name="__ANT1203">#REF!</definedName>
    <definedName name="__APT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hidden="1">{#N/A,#N/A,FALSE,"Pharm";#N/A,#N/A,FALSE,"WWCM"}</definedName>
    <definedName name="__b2" hidden="1">{"PVGraph2",#N/A,FALSE,"PV Data"}</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hidden="1">{#N/A,#N/A,FALSE,"MO (2)"}</definedName>
    <definedName name="__CEF222" hidden="1">{#N/A,#N/A,FALSE,"MO (2)"}</definedName>
    <definedName name="__CEF300" hidden="1">{#N/A,#N/A,FALSE,"MO (2)"}</definedName>
    <definedName name="__CEF500" hidden="1">{#N/A,#N/A,FALSE,"MO (2)"}</definedName>
    <definedName name="__CEN30" hidden="1">{#N/A,#N/A,FALSE,"SIM95"}</definedName>
    <definedName name="__CEN300" hidden="1">{#N/A,#N/A,FALSE,"SIM95"}</definedName>
    <definedName name="__cen301" hidden="1">{#N/A,#N/A,FALSE,"SIM95"}</definedName>
    <definedName name="__cen31" hidden="1">{#N/A,#N/A,FALSE,"SIM95"}</definedName>
    <definedName name="__CMM30">#REF!</definedName>
    <definedName name="__CRC7674">#REF!</definedName>
    <definedName name="__CRT2673">#REF!</definedName>
    <definedName name="__CS01"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hidden="1">{#N/A,#N/A,FALSE,"Aging Summary";#N/A,#N/A,FALSE,"Ratio Analysis";#N/A,#N/A,FALSE,"Test 120 Day Accts";#N/A,#N/A,FALSE,"Tickmarks"}</definedName>
    <definedName name="__dd2">#REF!</definedName>
    <definedName name="__ddd1" hidden="1">{#N/A,#N/A,FALSE,"ACODECEC"}</definedName>
    <definedName name="__DEF2"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hidden="1">{"'PXR_6500'!$A$1:$I$124"}</definedName>
    <definedName name="__dre1">#REF!</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hidden="1">{"Despesas Diferidas Indedutíveis de 1998",#N/A,FALSE,"Impressão"}</definedName>
    <definedName name="__efc10" hidden="1">{"'RR'!$A$2:$E$81"}</definedName>
    <definedName name="__EFC2" hidden="1">{"'RR'!$A$2:$E$81"}</definedName>
    <definedName name="__EFC3" hidden="1">{"'RR'!$A$2:$E$81"}</definedName>
    <definedName name="__EFC4" hidden="1">{"'RR'!$A$2:$E$81"}</definedName>
    <definedName name="__emp2">#REF!</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hidden="1">{"'gráf jan00'!$A$1:$AK$41"}</definedName>
    <definedName name="__ffp4589" hidden="1">{"'gráf jan00'!$A$1:$AK$41"}</definedName>
    <definedName name="__fl1111" hidden="1">{"Fecha_Novembro",#N/A,FALSE,"FECHAMENTO-2002 ";"Defer_Novembro",#N/A,FALSE,"DIFERIDO";"Pis_Novembro",#N/A,FALSE,"PIS COFINS";"Iss_Novembro",#N/A,FALSE,"ISS"}</definedName>
    <definedName name="__G12" hidden="1">#REF!</definedName>
    <definedName name="__g4" hidden="1">{"VERGALHÃO",#N/A,FALSE,"DIÁRIA";"CATODO",#N/A,FALSE,"DIÁRIA"}</definedName>
    <definedName name="__GC1"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hidden="1">{"PVGraph2",#N/A,FALSE,"PV Data"}</definedName>
    <definedName name="__I22" hidden="1">{"PVGraph2",#N/A,FALSE,"PV Data"}</definedName>
    <definedName name="__I3" hidden="1">{"PVGraph2",#N/A,FALSE,"PV Data"}</definedName>
    <definedName name="__II2" hidden="1">{"PVGraph2",#N/A,FALSE,"PV Data"}</definedName>
    <definedName name="__ind100">#REF!</definedName>
    <definedName name="__IntlFixup" hidden="1">TRUE</definedName>
    <definedName name="__IntlFixupTable" hidden="1">#REF!</definedName>
    <definedName name="__IR98" hidden="1">{#N/A,#N/A,FALSE,"Aging Summary";#N/A,#N/A,FALSE,"Ratio Analysis";#N/A,#N/A,FALSE,"Test 120 Day Accts";#N/A,#N/A,FALSE,"Tickmarks"}</definedName>
    <definedName name="__iss2">#REF!</definedName>
    <definedName name="__JAN02"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hidden="1">{#N/A,#N/A,FALSE,"DOARCNB";#N/A,#N/A,FALSE,"PLCNB";#N/A,#N/A,FALSE,"DRECNB";#N/A,#N/A,FALSE,"BPCNB";#N/A,#N/A,FALSE,"fluxo de caixa"}</definedName>
    <definedName name="__mat2" hidden="1">{#N/A,#N/A,FALSE,"DOARCNB";#N/A,#N/A,FALSE,"PLCNB";#N/A,#N/A,FALSE,"DRECNB";#N/A,#N/A,FALSE,"BPCNB";#N/A,#N/A,FALSE,"fluxo de caixa"}</definedName>
    <definedName name="__MAT3" hidden="1">{#N/A,#N/A,FALSE,"DOARCNB";#N/A,#N/A,FALSE,"PLCNB";#N/A,#N/A,FALSE,"DRECNB";#N/A,#N/A,FALSE,"BPCNB";#N/A,#N/A,FALSE,"fluxo de caixa"}</definedName>
    <definedName name="__MAT4"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hidden="1">{"INCOME",#N/A,FALSE,"ProNet";"VALUE",#N/A,FALSE,"ProNet"}</definedName>
    <definedName name="__n2" hidden="1">{#N/A,#N/A,FALSE,"PCOL"}</definedName>
    <definedName name="__nes1" hidden="1">{"'REL CUSTODIF'!$B$1:$H$72"}</definedName>
    <definedName name="__NES2" hidden="1">{#N/A,#N/A,FALSE,"DOARCNB";#N/A,#N/A,FALSE,"PLCNB";#N/A,#N/A,FALSE,"DRECNB";#N/A,#N/A,FALSE,"BPCNB";#N/A,#N/A,FALSE,"fluxo de caixa"}</definedName>
    <definedName name="__NES3" hidden="1">{"'REL CUSTODIF'!$B$1:$H$72"}</definedName>
    <definedName name="__NES4" hidden="1">{#N/A,#N/A,FALSE,"DOARCNB";#N/A,#N/A,FALSE,"PLCNB";#N/A,#N/A,FALSE,"DRECNB";#N/A,#N/A,FALSE,"BPCNB";#N/A,#N/A,FALSE,"fluxo de caixa"}</definedName>
    <definedName name="__NES5" hidden="1">{#N/A,#N/A,FALSE,"BPCNB";#N/A,#N/A,FALSE,"DRECNB";#N/A,#N/A,FALSE,"PLCNB";#N/A,#N/A,FALSE,"DOARCNB"}</definedName>
    <definedName name="__NES6" hidden="1">{#N/A,#N/A,FALSE,"DOARCNB";#N/A,#N/A,FALSE,"PLCNB";#N/A,#N/A,FALSE,"DRECNB";#N/A,#N/A,FALSE,"BPCNB";#N/A,#N/A,FALSE,"fluxo de caixa"}</definedName>
    <definedName name="__NES7" hidden="1">{"'REL CUSTODIF'!$B$1:$H$72"}</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hidden="1">{#N/A,#N/A,TRUE,"Serviços"}</definedName>
    <definedName name="__OUT988888" hidden="1">{#N/A,#N/A,TRUE,"Serviços"}</definedName>
    <definedName name="__OUT99">#REF!</definedName>
    <definedName name="__p1" hidden="1">{#N/A,#N/A,FALSE,"DOARCNB";#N/A,#N/A,FALSE,"PLCNB";#N/A,#N/A,FALSE,"DRECNB";#N/A,#N/A,FALSE,"BPCNB";#N/A,#N/A,FALSE,"fluxo de caixa"}</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hidden="1">{"Graphic",#N/A,TRUE,"Graphic"}</definedName>
    <definedName name="__PL1">#REF!</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hidden="1">{#N/A,#N/A,FALSE,"PCOL"}</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hidden="1">{#N/A,#N/A,FALSE,"DOARCNB";#N/A,#N/A,FALSE,"PLCNB";#N/A,#N/A,FALSE,"DRECNB";#N/A,#N/A,FALSE,"BPCNB";#N/A,#N/A,FALSE,"fluxo de caixa"}</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hidden="1">{"PVGraph2",#N/A,FALSE,"PV Data"}</definedName>
    <definedName name="__w2" hidden="1">{"PVGraph2",#N/A,FALSE,"PV Data"}</definedName>
    <definedName name="__w3" hidden="1">{"PVGraph2",#N/A,FALSE,"PV Data"}</definedName>
    <definedName name="__w9" hidden="1">{"PVGraph2",#N/A,FALSE,"PV Data"}</definedName>
    <definedName name="__WRN1" hidden="1">{#N/A,#N/A,FALSE,"BPCNB";#N/A,#N/A,FALSE,"DRECNB";#N/A,#N/A,FALSE,"PLCNB";#N/A,#N/A,FALSE,"DOARCNB"}</definedName>
    <definedName name="__WRN2" hidden="1">{#N/A,#N/A,FALSE,"DOARCNB";#N/A,#N/A,FALSE,"PLCNB";#N/A,#N/A,FALSE,"DRECNB";#N/A,#N/A,FALSE,"BPCNB";#N/A,#N/A,FALSE,"fluxo de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hidden="1">{#N/A,#N/A,TRUE,"Cover sheet";#N/A,#N/A,TRUE,"INPUTS";#N/A,#N/A,TRUE,"OUTPUTS";#N/A,#N/A,TRUE,"VALUATION"}</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#REF!,#REF!</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hidden="1">#REF!</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hidden="1">{"up stand alones",#N/A,FALSE,"Acquiror"}</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hidden="1">{#N/A,#N/A,FALSE,"Calc";#N/A,#N/A,FALSE,"Sensitivity";#N/A,#N/A,FALSE,"LT Earn.Dil.";#N/A,#N/A,FALSE,"Dil. AVP"}</definedName>
    <definedName name="_a4" hidden="1">{"assumption 50 50",#N/A,TRUE,"Merger";"has gets cash",#N/A,TRUE,"Merger";"accretion dilution",#N/A,TRUE,"Merger";"comparison credit stats",#N/A,TRUE,"Merger";"pf credit stats",#N/A,TRUE,"Merger";"pf sheets",#N/A,TRUE,"Merger"}</definedName>
    <definedName name="_a5" hidden="1">{"away stand alones",#N/A,FALSE,"Target"}</definedName>
    <definedName name="_a6" hidden="1">{"assumption cash",#N/A,TRUE,"Merger";"has gets cash",#N/A,TRUE,"Merger";"accretion dilution",#N/A,TRUE,"Merger";"comparison credit stats",#N/A,TRUE,"Merger";"pf credit stats",#N/A,TRUE,"Merger";"pf sheets",#N/A,TRUE,"Merger"}</definedName>
    <definedName name="_a7" hidden="1">{"hiden",#N/A,FALSE,"14";"hidden",#N/A,FALSE,"16";"hidden",#N/A,FALSE,"18";"hidden",#N/A,FALSE,"20"}</definedName>
    <definedName name="_a8" hidden="1">{"consolidated",#N/A,FALSE,"Sheet1";"cms",#N/A,FALSE,"Sheet1";"fse",#N/A,FALSE,"Sheet1"}</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hidden="1">{#N/A,#N/A,FALSE,"REPORT"}</definedName>
    <definedName name="_ACV1">#N/A</definedName>
    <definedName name="_adm1" hidden="1">{"'Índice'!$A$1:$K$49"}</definedName>
    <definedName name="_adm1_1" hidden="1">{"'Índice'!$A$1:$K$49"}</definedName>
    <definedName name="_adm2"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hidden="1">{"'gráf jan00'!$A$1:$AK$41"}</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hidden="1">{"'gráf jan00'!$A$1:$AK$41"}</definedName>
    <definedName name="_ago2" hidden="1">{"'gráf jan00'!$A$1:$AK$41"}</definedName>
    <definedName name="_ago3" hidden="1">{"'gráf jan00'!$A$1:$AK$41"}</definedName>
    <definedName name="_ago4" hidden="1">{"'gráf jan00'!$A$1:$AK$41"}</definedName>
    <definedName name="_ago5" hidden="1">{"'gráf jan00'!$A$1:$AK$41"}</definedName>
    <definedName name="_ago6" hidden="1">{"'gráf jan00'!$A$1:$AK$41"}</definedName>
    <definedName name="_ago7" hidden="1">{"'gráf jan00'!$A$1:$AK$41"}</definedName>
    <definedName name="_ago8"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hidden="1">{#N/A,#N/A,FALSE,"DOARCNB";#N/A,#N/A,FALSE,"PLCNB";#N/A,#N/A,FALSE,"DRECNB";#N/A,#N/A,FALSE,"BPCNB";#N/A,#N/A,FALSE,"fluxo de caixa"}</definedName>
    <definedName name="_ano1">#REF!</definedName>
    <definedName name="_ANT1202">#REF!</definedName>
    <definedName name="_ANT1203">#REF!</definedName>
    <definedName name="_APT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hidden="1">{"FCB_ALL",#N/A,FALSE,"FCB"}</definedName>
    <definedName name="_AS2" hidden="1">{"FCB_ALL",#N/A,FALSE,"FCB"}</definedName>
    <definedName name="_as3" hidden="1">{"FCB_ALL",#N/A,FALSE,"FCB"}</definedName>
    <definedName name="_AS4" hidden="1">{"FCB_ALL",#N/A,FALSE,"FCB"}</definedName>
    <definedName name="_as6"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hidden="1">{#N/A,#N/A,FALSE,"MO (2)"}</definedName>
    <definedName name="_b111" hidden="1">{#N/A,#N/A,FALSE,"Pharm";#N/A,#N/A,FALSE,"WWCM"}</definedName>
    <definedName name="_b2" hidden="1">{"PVGraph2",#N/A,FALSE,"PV Data"}</definedName>
    <definedName name="_b3" hidden="1">{#N/A,#N/A,FALSE,"SIM95"}</definedName>
    <definedName name="_bar1">{#N/A,#N/A,FALSE,"GERAL";#N/A,#N/A,FALSE,"012-96";#N/A,#N/A,FALSE,"018-96";#N/A,#N/A,FALSE,"027-96";#N/A,#N/A,FALSE,"059-96";#N/A,#N/A,FALSE,"076-96";#N/A,#N/A,FALSE,"019-97";#N/A,#N/A,FALSE,"021-97";#N/A,#N/A,FALSE,"022-97";#N/A,#N/A,FALSE,"028-97"}</definedName>
    <definedName name="_Base_datos_a_filtrar" hidden="1">#REF!</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hidden="1">{"PLAN MED.PROVISORIA",#N/A,FALSE,"IRENDA"}</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hidden="1">{"miles",#N/A,FALSE,"LUCROS E PERDAS (US$ 000)";"hl",#N/A,FALSE,"LUCROS E PERDAS (US$ 000)"}</definedName>
    <definedName name="_CED112" hidden="1">{"miles",#N/A,FALSE,"LUCROS E PERDAS (US$ 000)";"hl",#N/A,FALSE,"LUCROS E PERDAS (US$ 000)"}</definedName>
    <definedName name="_CED1123" hidden="1">{"miles",#N/A,FALSE,"LUCROS E PERDAS (US$ 000)";"hl",#N/A,FALSE,"LUCROS E PERDAS (US$ 000)"}</definedName>
    <definedName name="_CED15" hidden="1">{"Prenissas",#N/A,FALSE,"Consolidado (3)";"Lucros000",#N/A,FALSE,"Consolidado (3)";"LucrosHL",#N/A,FALSE,"Consolidado (3)";"Balanco",#N/A,FALSE,"Consolidado (3)";"FluxoC",#N/A,FALSE,"Consolidado (3)"}</definedName>
    <definedName name="_CEN30" hidden="1">{#N/A,#N/A,FALSE,"SIM95"}</definedName>
    <definedName name="_CEN300" hidden="1">{#N/A,#N/A,FALSE,"SIM95"}</definedName>
    <definedName name="_cen301" hidden="1">{#N/A,#N/A,FALSE,"SIM95"}</definedName>
    <definedName name="_cen31" hidden="1">{#N/A,#N/A,FALSE,"SIM95"}</definedName>
    <definedName name="_CMM30">#REF!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hidden="1">{#N/A,#N/A,FALSE,"Aging Summary";#N/A,#N/A,FALSE,"Ratio Analysis";#N/A,#N/A,FALSE,"Test 120 Day Accts";#N/A,#N/A,FALSE,"Tickmarks"}</definedName>
    <definedName name="_DCF1" hidden="1">{#N/A,#N/A,FALSE,"DCF Summary";#N/A,#N/A,FALSE,"Casema";#N/A,#N/A,FALSE,"Casema NoTel";#N/A,#N/A,FALSE,"UK";#N/A,#N/A,FALSE,"RCF";#N/A,#N/A,FALSE,"Intercable CZ";#N/A,#N/A,FALSE,"Interkabel P"}</definedName>
    <definedName name="_dd2">#REF!</definedName>
    <definedName name="_ddd1" hidden="1">{#N/A,#N/A,FALSE,"ACODECEC"}</definedName>
    <definedName name="_DEF2" hidden="1">{#N/A,#N/A,FALSE,"DEF1";#N/A,#N/A,FALSE,"DEF2";#N/A,#N/A,FALSE,"DEF3"}</definedName>
    <definedName name="_DEF3" hidden="1">{#N/A,#N/A,FALSE,"DEF1";#N/A,#N/A,FALSE,"DEF2";#N/A,#N/A,FALSE,"DEF3"}</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hidden="1">{"'PXR_6500'!$A$1:$I$124"}</definedName>
    <definedName name="_dre1">#REF!</definedName>
    <definedName name="_dre2">#REF!</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hidden="1">{"Despesas Diferidas Indedutíveis de 1998",#N/A,FALSE,"Impressão"}</definedName>
    <definedName name="_e22" hidden="1">{#N/A,#N/A,FALSE,"1321";#N/A,#N/A,FALSE,"1324";#N/A,#N/A,FALSE,"1333";#N/A,#N/A,FALSE,"1371"}</definedName>
    <definedName name="_e7" hidden="1">{#N/A,#N/A,FALSE,"1321";#N/A,#N/A,FALSE,"1324";#N/A,#N/A,FALSE,"1333";#N/A,#N/A,FALSE,"1371"}</definedName>
    <definedName name="_efc10" hidden="1">{"'RR'!$A$2:$E$81"}</definedName>
    <definedName name="_EFC2" hidden="1">{"'RR'!$A$2:$E$81"}</definedName>
    <definedName name="_EFC3" hidden="1">{"'RR'!$A$2:$E$81"}</definedName>
    <definedName name="_EFC4" hidden="1">{"'RR'!$A$2:$E$81"}</definedName>
    <definedName name="_emp2">#REF!</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hidden="1">{"'gráf jan00'!$A$1:$AK$41"}</definedName>
    <definedName name="_ffp4589" hidden="1">{"'gráf jan00'!$A$1:$AK$41"}</definedName>
    <definedName name="_FHE7" hidden="1">{#N/A,#N/A,FALSE,"masez (10)";#N/A,#N/A,FALSE,"masez (7)";#N/A,#N/A,FALSE,"masez (6)";#N/A,#N/A,FALSE,"masez (5)";#N/A,#N/A,FALSE,"masez (4)";#N/A,#N/A,FALSE,"masez (3)";#N/A,#N/A,FALSE,"masez (2)";#N/A,#N/A,FALSE,"GME";#N/A,#N/A,FALSE,"masez"}</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hidden="1">#REF!</definedName>
    <definedName name="_FiltraBancoDados" hidden="1">#REF!</definedName>
    <definedName name="_FiltrarBancoDados__" hidden="1">#REF!</definedName>
    <definedName name="_FiltrarBancoDados1" hidden="1">#REF!</definedName>
    <definedName name="_fkfkg" hidden="1">#REF!</definedName>
    <definedName name="_fl1111" hidden="1">{"Fecha_Novembro",#N/A,FALSE,"FECHAMENTO-2002 ";"Defer_Novembro",#N/A,FALSE,"DIFERIDO";"Pis_Novembro",#N/A,FALSE,"PIS COFINS";"Iss_Novembro",#N/A,FALSE,"ISS"}</definedName>
    <definedName name="_FOG1">#REF!</definedName>
    <definedName name="_G12" hidden="1">#REF!</definedName>
    <definedName name="_g4" hidden="1">{"VERGALHÃO",#N/A,FALSE,"DIÁRIA";"CATODO",#N/A,FALSE,"DIÁRIA"}</definedName>
    <definedName name="_g7" hidden="1">{#N/A,#N/A,FALSE,"model"}</definedName>
    <definedName name="_GC1" hidden="1">{"FS`s",#N/A,TRUE,"FS's";"Icome St",#N/A,TRUE,"Income St.";"Balance Sh",#N/A,TRUE,"Balance Sh.";"Gross Margin",#N/A,TRUE,"Gross Margin"}</definedName>
    <definedName name="_gc2" hidden="1">{#N/A,#N/A,TRUE,"MEMO";#N/A,#N/A,TRUE,"PARAMETROS";#N/A,#N/A,TRUE,"RLI ";#N/A,#N/A,TRUE,"IMPTO.DET.";#N/A,#N/A,TRUE,"FUT-FUNT";#N/A,#N/A,TRUE,"CPI-PATR.";#N/A,#N/A,TRUE,"CM CPI";#N/A,#N/A,TRUE,"PROV";#N/A,#N/A,TRUE,"A FIJO";#N/A,#N/A,TRUE,"LEASING";#N/A,#N/A,TRUE,"VPP";#N/A,#N/A,TRUE,"PPM";#N/A,#N/A,TRUE,"OTROS"}</definedName>
    <definedName name="_GC3" hidden="1">{"FS`s",#N/A,TRUE,"FS's";"Icome St",#N/A,TRUE,"Income St.";"Balance Sh",#N/A,TRUE,"Balance Sh.";"Gross Margin",#N/A,TRUE,"Gross Margin"}</definedName>
    <definedName name="_Ger2001" hidden="1">{#N/A,#N/A,FALSE,"B061196P";#N/A,#N/A,FALSE,"B061196";#N/A,#N/A,FALSE,"Relatório1";#N/A,#N/A,FALSE,"Relatório2";#N/A,#N/A,FALSE,"Relatório3";#N/A,#N/A,FALSE,"Relatório4 ";#N/A,#N/A,FALSE,"Relatório5";#N/A,#N/A,FALSE,"Relatório6";#N/A,#N/A,FALSE,"Relatório7";#N/A,#N/A,FALSE,"Relatório8"}</definedName>
    <definedName name="_gh2" hidden="1">{"'100'!$A$1:$M$83"}</definedName>
    <definedName name="_GLB0">#REF!</definedName>
    <definedName name="_GLB2">#REF!</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hidden="1">{"'Sheet1'!$A$1:$G$85"}</definedName>
    <definedName name="_HCB5">#REF!</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hidden="1">{#N/A,#N/A,FALSE,"지침";#N/A,#N/A,FALSE,"환경분석";#N/A,#N/A,FALSE,"Sheet16"}</definedName>
    <definedName name="_I2" hidden="1">{"PVGraph2",#N/A,FALSE,"PV Data"}</definedName>
    <definedName name="_I22" hidden="1">{"PVGraph2",#N/A,FALSE,"PV Data"}</definedName>
    <definedName name="_I3" hidden="1">{"PVGraph2",#N/A,FALSE,"PV Data"}</definedName>
    <definedName name="_ia">#REF!</definedName>
    <definedName name="_iaa">#REF!</definedName>
    <definedName name="_IFC7">#REF!</definedName>
    <definedName name="_II2" hidden="1">{"PVGraph2",#N/A,FALSE,"PV Data"}</definedName>
    <definedName name="_ind100">#REF!</definedName>
    <definedName name="_ind2">#REF!</definedName>
    <definedName name="_IR98"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hidden="1">{#N/A,#N/A,FALSE,"masez (10)";#N/A,#N/A,FALSE,"masez (7)";#N/A,#N/A,FALSE,"masez (6)";#N/A,#N/A,FALSE,"masez (5)";#N/A,#N/A,FALSE,"masez (4)";#N/A,#N/A,FALSE,"masez (3)";#N/A,#N/A,FALSE,"masez (2)";#N/A,#N/A,FALSE,"GME";#N/A,#N/A,FALSE,"masez"}</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hidden="1">{"FASB1",#N/A,FALSE,"115199";"FASB2",#N/A,FALSE,"115299";"FASB3",#N/A,FALSE,"115399";"FASB4",#N/A,FALSE,"115499";"FASB5",#N/A,FALSE,"115599"}</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hidden="1">{#N/A,#N/A,FALSE,"DOARCNB";#N/A,#N/A,FALSE,"PLCNB";#N/A,#N/A,FALSE,"DRECNB";#N/A,#N/A,FALSE,"BPCNB";#N/A,#N/A,FALSE,"fluxo de caixa"}</definedName>
    <definedName name="_MAT3865">#REF!</definedName>
    <definedName name="_MAT4"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hidden="1">{#N/A,#N/A,FALSE,"DEF1";#N/A,#N/A,FALSE,"DEF2";#N/A,#N/A,FALSE,"DEF3"}</definedName>
    <definedName name="_MOA2" hidden="1">{#N/A,#N/A,FALSE,"DEF1";#N/A,#N/A,FALSE,"DEF2";#N/A,#N/A,FALSE,"DEF3"}</definedName>
    <definedName name="_MOD01">#N/A</definedName>
    <definedName name="_MOD1" hidden="1">{#N/A,#N/A,FALSE,"GERAL";#N/A,#N/A,FALSE,"012-96";#N/A,#N/A,FALSE,"018-96";#N/A,#N/A,FALSE,"027-96";#N/A,#N/A,FALSE,"059-96";#N/A,#N/A,FALSE,"076-96";#N/A,#N/A,FALSE,"019-97";#N/A,#N/A,FALSE,"021-97";#N/A,#N/A,FALSE,"022-97";#N/A,#N/A,FALSE,"028-97"}</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hidden="1">{"INCOME",#N/A,FALSE,"ProNet";"VALUE",#N/A,FALSE,"ProNet"}</definedName>
    <definedName name="_n2" hidden="1">{#N/A,#N/A,FALSE,"PCOL"}</definedName>
    <definedName name="_nes1" hidden="1">{"'REL CUSTODIF'!$B$1:$H$72"}</definedName>
    <definedName name="_NES2" hidden="1">{#N/A,#N/A,FALSE,"DOARCNB";#N/A,#N/A,FALSE,"PLCNB";#N/A,#N/A,FALSE,"DRECNB";#N/A,#N/A,FALSE,"BPCNB";#N/A,#N/A,FALSE,"fluxo de caixa"}</definedName>
    <definedName name="_NES3" hidden="1">{"'REL CUSTODIF'!$B$1:$H$72"}</definedName>
    <definedName name="_NES4" hidden="1">{#N/A,#N/A,FALSE,"DOARCNB";#N/A,#N/A,FALSE,"PLCNB";#N/A,#N/A,FALSE,"DRECNB";#N/A,#N/A,FALSE,"BPCNB";#N/A,#N/A,FALSE,"fluxo de caixa"}</definedName>
    <definedName name="_NES5" hidden="1">{#N/A,#N/A,FALSE,"BPCNB";#N/A,#N/A,FALSE,"DRECNB";#N/A,#N/A,FALSE,"PLCNB";#N/A,#N/A,FALSE,"DOARCNB"}</definedName>
    <definedName name="_NES6" hidden="1">{#N/A,#N/A,FALSE,"DOARCNB";#N/A,#N/A,FALSE,"PLCNB";#N/A,#N/A,FALSE,"DRECNB";#N/A,#N/A,FALSE,"BPCNB";#N/A,#N/A,FALSE,"fluxo de caixa"}</definedName>
    <definedName name="_NES7" hidden="1">{"'REL CUSTODIF'!$B$1:$H$72"}</definedName>
    <definedName name="_new1" hidden="1">{#N/A,#N/A,FALSE,"Pharm";#N/A,#N/A,FALSE,"WWCM"}</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hidden="1">{#N/A,#N/A,TRUE,"Serviços"}</definedName>
    <definedName name="_OUT98_" hidden="1">{#N/A,#N/A,TRUE,"Serviços"}</definedName>
    <definedName name="_OUT99">#REF!</definedName>
    <definedName name="_OUTTTT9888" hidden="1">{#N/A,#N/A,TRUE,"Serviços"}</definedName>
    <definedName name="_oyg8" hidden="1">{#N/A,#N/A,FALSE,"RESUMEN";#N/A,#N/A,FALSE,"PARQ_C";#N/A,#N/A,FALSE,"PARQ_P";#N/A,#N/A,FALSE,"MIN_S_C";#N/A,#N/A,FALSE,"MIN_S_P";#N/A,#N/A,FALSE,"MIN_E_M_M";#N/A,#N/A,FALSE,"MIN_E_FIJA";#N/A,#N/A,FALSE,"SUPUESTOS"}</definedName>
    <definedName name="_P0376001" hidden="1">{#N/A,#N/A,FALSE,"지침";#N/A,#N/A,FALSE,"환경분석";#N/A,#N/A,FALSE,"Sheet16"}</definedName>
    <definedName name="_p1" hidden="1">{#N/A,#N/A,FALSE,"DOARCNB";#N/A,#N/A,FALSE,"PLCNB";#N/A,#N/A,FALSE,"DRECNB";#N/A,#N/A,FALSE,"BPCNB";#N/A,#N/A,FALSE,"fluxo de caixa"}</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hidden="1">{"'gráf jan00'!$A$1:$AK$41"}</definedName>
    <definedName name="_PNV2002">#REF!</definedName>
    <definedName name="_PNV2003">#REF!</definedName>
    <definedName name="_PNV2009">#REF!</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hidden="1">{"'CptDifn'!$AA$32:$AG$32"}</definedName>
    <definedName name="_r_15">#REF!</definedName>
    <definedName name="_r_4">#REF!</definedName>
    <definedName name="_r1" hidden="1">{"CONSOLIDADO",#N/A,FALSE,"COMENTARIOS"}</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#REF!</definedName>
    <definedName name="_reg3">#REF!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hidden="1">{#N/A,#N/A,FALSE,"DOARCNB";#N/A,#N/A,FALSE,"PLCNB";#N/A,#N/A,FALSE,"DRECNB";#N/A,#N/A,FALSE,"BPCNB";#N/A,#N/A,FALSE,"fluxo de caixa"}</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hidden="1">{#N/A,#N/A,FALSE,"지침";#N/A,#N/A,FALSE,"환경분석";#N/A,#N/A,FALSE,"Sheet16"}</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hidden="1">{#N/A,#N/A,FALSE,"masez (10)";#N/A,#N/A,FALSE,"masez (7)";#N/A,#N/A,FALSE,"masez (6)";#N/A,#N/A,FALSE,"masez (5)";#N/A,#N/A,FALSE,"masez (4)";#N/A,#N/A,FALSE,"masez (3)";#N/A,#N/A,FALSE,"masez (2)";#N/A,#N/A,FALSE,"GME";#N/A,#N/A,FALSE,"masez"}</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hidden="1">{#N/A,#N/A,FALSE,"FlCx99";#N/A,#N/A,FALSE,"Dívida99"}</definedName>
    <definedName name="_V15" hidden="1">{#N/A,#N/A,FALSE,"FlCx99";#N/A,#N/A,FALSE,"Dívida99"}</definedName>
    <definedName name="_v3" hidden="1">#REF!</definedName>
    <definedName name="_V4" hidden="1">{#N/A,#N/A,FALSE,"FlCx99";#N/A,#N/A,FALSE,"Dívida99"}</definedName>
    <definedName name="_V5" hidden="1">{#N/A,#N/A,FALSE,"FlCx99";#N/A,#N/A,FALSE,"Dívida99"}</definedName>
    <definedName name="_V6" hidden="1">{#N/A,#N/A,FALSE,"FlCx99";#N/A,#N/A,FALSE,"Dívida99"}</definedName>
    <definedName name="_V7" hidden="1">{#N/A,#N/A,FALSE,"FlCx99";#N/A,#N/A,FALSE,"Dívida99"}</definedName>
    <definedName name="_V8"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hidden="1">{#N/A,#N/A,FALSE,"FlCx99";#N/A,#N/A,FALSE,"Dívida99"}</definedName>
    <definedName name="_VRL1">#REF!</definedName>
    <definedName name="_VRL2">#REF!</definedName>
    <definedName name="_VRL3">#REF!</definedName>
    <definedName name="_VV9">#REF!</definedName>
    <definedName name="_w1" hidden="1">{"PVGraph2",#N/A,FALSE,"PV Data"}</definedName>
    <definedName name="_w2" hidden="1">{"PVGraph2",#N/A,FALSE,"PV Data"}</definedName>
    <definedName name="_w3" hidden="1">{"PVGraph2",#N/A,FALSE,"PV Data"}</definedName>
    <definedName name="_w9" hidden="1">{"PVGraph2",#N/A,FALSE,"PV Data"}</definedName>
    <definedName name="_wrn.pendencias" hidden="1">{#N/A,#N/A,FALSE,"GERAL";#N/A,#N/A,FALSE,"012-96";#N/A,#N/A,FALSE,"018-96";#N/A,#N/A,FALSE,"027-96";#N/A,#N/A,FALSE,"059-96";#N/A,#N/A,FALSE,"076-96";#N/A,#N/A,FALSE,"019-97";#N/A,#N/A,FALSE,"021-97";#N/A,#N/A,FALSE,"022-97";#N/A,#N/A,FALSE,"028-97"}</definedName>
    <definedName name="_WRN1" hidden="1">{#N/A,#N/A,FALSE,"BPCNB";#N/A,#N/A,FALSE,"DRECNB";#N/A,#N/A,FALSE,"PLCNB";#N/A,#N/A,FALSE,"DOARCNB"}</definedName>
    <definedName name="_WRN2" hidden="1">{#N/A,#N/A,FALSE,"DOARCNB";#N/A,#N/A,FALSE,"PLCNB";#N/A,#N/A,FALSE,"DRECNB";#N/A,#N/A,FALSE,"BPCNB";#N/A,#N/A,FALSE,"fluxo de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hidden="1">{#N/A,#N/A,FALSE,"SIM95"}</definedName>
    <definedName name="_xx3" hidden="1">{#N/A,#N/A,FALSE,"SIM95"}</definedName>
    <definedName name="_xx4" hidden="1">{#N/A,#N/A,FALSE,"SIM95"}</definedName>
    <definedName name="_Y1" hidden="1">{#N/A,#N/A,TRUE,"Cover sheet";#N/A,#N/A,TRUE,"INPUTS";#N/A,#N/A,TRUE,"OUTPUTS";#N/A,#N/A,TRUE,"VALUATION"}</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hidden="1">{#N/A,#N/A,FALSE,"masez (10)";#N/A,#N/A,FALSE,"masez (7)";#N/A,#N/A,FALSE,"masez (6)";#N/A,#N/A,FALSE,"masez (5)";#N/A,#N/A,FALSE,"masez (4)";#N/A,#N/A,FALSE,"masez (3)";#N/A,#N/A,FALSE,"masez (2)";#N/A,#N/A,FALSE,"GME";#N/A,#N/A,FALSE,"masez"}</definedName>
    <definedName name="´´" hidden="1">#REF!</definedName>
    <definedName name="A" hidden="1">#REF!</definedName>
    <definedName name="A.???" hidden="1">{"det (May)",#N/A,FALSE,"June";"sum (MAY YTD)",#N/A,FALSE,"June YTD"}</definedName>
    <definedName name="A.Ⅱ.i2" hidden="1">{"det (May)",#N/A,FALSE,"June";"sum (MAY YTD)",#N/A,FALSE,"June YTD"}</definedName>
    <definedName name="a.c.60">#REF!</definedName>
    <definedName name="A.FARPADO">#REF!</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#REF!</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hidden="1">{#N/A,#N/A,FALSE,"FlCx99";#N/A,#N/A,FALSE,"Dívida99"}</definedName>
    <definedName name="a00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_1">#REF!</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hidden="1">{"Graphic",#N/A,TRUE,"Graphic"}</definedName>
    <definedName name="aaaaa" hidden="1">{"'gráf jan00'!$A$1:$AK$41"}</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hidden="1">{#N/A,#N/A,FALSE,"Plan1";#N/A,#N/A,FALSE,"Plan2"}</definedName>
    <definedName name="aaacccc" hidden="1">{#N/A,#N/A,FALSE,"Plan1";#N/A,#N/A,FALSE,"Plan2"}</definedName>
    <definedName name="aaas" hidden="1">{"'gráf jan00'!$A$1:$AK$41"}</definedName>
    <definedName name="aaasb"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hidden="1">{#N/A,#N/A,FALSE,"REPORT"}</definedName>
    <definedName name="aas" hidden="1">{"'Total'!$A$1","'Total'!$A$3"}</definedName>
    <definedName name="aasaasas" hidden="1">{#N/A,#N/A,TRUE,"indice";#N/A,#N/A,TRUE,"indicadores";#N/A,#N/A,TRUE,"comentarios"}</definedName>
    <definedName name="aasas">#REF!</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hidden="1">{"'gráf jan00'!$A$1:$AK$41"}</definedName>
    <definedName name="aba" hidden="1">{#N/A,#N/A,FALSE,"SIM95"}</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hidden="1">#REF!</definedName>
    <definedName name="ABC.XLS" hidden="1">{"'Quadro'!$A$4:$BG$78"}</definedName>
    <definedName name="ABC_segurança">#REF!</definedName>
    <definedName name="ABC_SERV_2">#REF!</definedName>
    <definedName name="abcd" hidden="1">{#N/A,#N/A,FALSE,"PCOL"}</definedName>
    <definedName name="ABCD23">#REF!</definedName>
    <definedName name="abcde" hidden="1">{#N/A,#N/A,FALSE,"PCOL"}</definedName>
    <definedName name="abcdef" hidden="1">{"'PXR_6500'!$A$1:$I$124"}</definedName>
    <definedName name="ABCFinal">#REF!</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hidden="1">{#N/A,#N/A,FALSE,"ResGer";#N/A,#N/A,FALSE,"EndBan";#N/A,#N/A,FALSE,"DebTrabFis";#N/A,#N/A,FALSE,"FlxEndBan"}</definedName>
    <definedName name="ABN" hidden="1">{"'PXR_6500'!$A$1:$I$124"}</definedName>
    <definedName name="abno" hidden="1">{"'PXR_6500'!$A$1:$I$124"}</definedName>
    <definedName name="abobora.xls" hidden="1">{"'Quadro'!$A$4:$BG$78"}</definedName>
    <definedName name="Abono_Pecuniário">#REF!</definedName>
    <definedName name="ABR00">#REF!</definedName>
    <definedName name="ABRA">#REF!</definedName>
    <definedName name="Abreulândia">#REF!</definedName>
    <definedName name="Abril" hidden="1">{#N/A,#N/A,FALSE,"Acum Julio - 00"}</definedName>
    <definedName name="abvd.doc" hidden="1">{#N/A,#N/A,FALSE,"1321";#N/A,#N/A,FALSE,"1324";#N/A,#N/A,FALSE,"1333";#N/A,#N/A,FALSE,"1371"}</definedName>
    <definedName name="abx" hidden="1">{"'Edit'!$A$1:$V$2277"}</definedName>
    <definedName name="ac" hidden="1">{"adj95mult",#N/A,FALSE,"COMPCO";"adj95est",#N/A,FALSE,"COMPCO"}</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hidden="1">{#N/A,#N/A,FALSE,"Plan1";#N/A,#N/A,FALSE,"Plan2"}</definedName>
    <definedName name="adasdad" hidden="1">{"'gráf jan00'!$A$1:$AK$41"}</definedName>
    <definedName name="add" hidden="1">#REF!</definedName>
    <definedName name="Additions">#REF!</definedName>
    <definedName name="ADE">#REF!</definedName>
    <definedName name="ADED" hidden="1">{"'gráf jan00'!$A$1:$AK$41"}</definedName>
    <definedName name="adeletar" hidden="1">{"TotalGeralDespesasPorArea",#N/A,FALSE,"VinculosAccessEfetivo"}</definedName>
    <definedName name="adeletar1" hidden="1">{"TotalGeralDespesasPorArea",#N/A,FALSE,"VinculosAccessEfetivo"}</definedName>
    <definedName name="adeletar10" hidden="1">{"TotalGeralDespesasPorArea",#N/A,FALSE,"VinculosAccessEfetivo"}</definedName>
    <definedName name="adeletar2" hidden="1">{"TotalGeralDespesasPorArea",#N/A,FALSE,"VinculosAccessEfetivo"}</definedName>
    <definedName name="adeletar20" hidden="1">{"TotalGeralDespesasPorArea",#N/A,FALSE,"VinculosAccessEfetivo"}</definedName>
    <definedName name="adeletar4" hidden="1">{"TotalGeralDespesasPorArea",#N/A,FALSE,"VinculosAccessEfetivo"}</definedName>
    <definedName name="adeletar5" hidden="1">{"TotalGeralDespesasPorArea",#N/A,FALSE,"VinculosAccessEfetivo"}</definedName>
    <definedName name="adeletar5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hidden="1">{"'gráf jan00'!$A$1:$AK$41"}</definedName>
    <definedName name="ADESIVO_PVC">#REF!</definedName>
    <definedName name="adew" hidden="1">{#N/A,#N/A,FALSE,"FFCXOUT3"}</definedName>
    <definedName name="adf" hidden="1">#REF!</definedName>
    <definedName name="adfaf" hidden="1">{"Merger Output",#N/A,FALSE,"Summary_Output";"Flowback Assesment dollars",#N/A,FALSE,"FLow";"Flowback assesment percent",#N/A,FALSE,"FLow";"Impact to Rubik Price",#N/A,FALSE,"FLow"}</definedName>
    <definedName name="adfafadf" hidden="1">{#N/A,#N/A,FALSE,"Brad_DCFM";#N/A,#N/A,FALSE,"Nick_DCFM";#N/A,#N/A,FALSE,"Mobile_DCFM"}</definedName>
    <definedName name="adfas" hidden="1">{#N/A,#N/A,FALSE,"Brad_DCFM";#N/A,#N/A,FALSE,"Nick_DCFM";#N/A,#N/A,FALSE,"Mobile_DCFM"}</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hidden="1">{#N/A,#N/A,FALSE,"GERAL";#N/A,#N/A,FALSE,"012-96";#N/A,#N/A,FALSE,"018-96";#N/A,#N/A,FALSE,"027-96";#N/A,#N/A,FALSE,"059-96";#N/A,#N/A,FALSE,"076-96";#N/A,#N/A,FALSE,"019-97";#N/A,#N/A,FALSE,"021-97";#N/A,#N/A,FALSE,"022-97";#N/A,#N/A,FALSE,"028-97"}</definedName>
    <definedName name="adfgasdysty" hidden="1">{#N/A,#N/A,FALSE,"REPORT"}</definedName>
    <definedName name="adfhdfhsd">#REF!</definedName>
    <definedName name="adfjvhbqehrvbeh" hidden="1">{"SCH73",#N/A,FALSE,"eva";"SCH74",#N/A,FALSE,"eva";"SCH75",#N/A,FALSE,"eva"}</definedName>
    <definedName name="adfklasdfsçl"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hidden="1">{#N/A,#N/A,FALSE,"REPORT"}</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hidden="1">{"'RATEIO RECEITA BRUTA'!$B$77:$C$106"}</definedName>
    <definedName name="adr" hidden="1">{#N/A,#N/A,FALSE,"PROGRAMAÇÃO SEMANAL";#N/A,#N/A,FALSE,"PROG. DIÁRIA -FEV"}</definedName>
    <definedName name="adri" hidden="1">{#N/A,#N/A,FALSE,"PACCIL";#N/A,#N/A,FALSE,"PAITACAN";#N/A,#N/A,FALSE,"PARECO";#N/A,#N/A,FALSE,"PA62";#N/A,#N/A,FALSE,"PAFINAL";#N/A,#N/A,FALSE,"PARECONF";#N/A,#N/A,FALSE,"PARECOND"}</definedName>
    <definedName name="adriana" hidden="1">{#N/A,#N/A,FALSE,"1321";#N/A,#N/A,FALSE,"1324";#N/A,#N/A,FALSE,"1333";#N/A,#N/A,FALSE,"1371"}</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hidden="1">{"'gráf jan00'!$A$1:$AK$41"}</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hidden="1">{"EVA",#N/A,FALSE,"EVA";"WACC",#N/A,FALSE,"WACC"}</definedName>
    <definedName name="aeaea" hidden="1">#N/A</definedName>
    <definedName name="aeaeq">#N/A</definedName>
    <definedName name="aeaw"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hidden="1">{#N/A,#N/A,FALSE,"DOARCNB";#N/A,#N/A,FALSE,"PLCNB";#N/A,#N/A,FALSE,"DRECNB";#N/A,#N/A,FALSE,"BPCNB";#N/A,#N/A,FALSE,"fluxo de caixa"}</definedName>
    <definedName name="aerew" hidden="1">{#N/A,#N/A,FALSE,"Acum Julio - 00"}</definedName>
    <definedName name="aerfv" hidden="1">{"Despesas Diferidas Indedutíveis de 1998",#N/A,FALSE,"Impressão"}</definedName>
    <definedName name="aersf" hidden="1">#REF!</definedName>
    <definedName name="AERTETRE" hidden="1">#REF!</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hidden="1">{"Outputs",#N/A,TRUE,"North America";"Outputs",#N/A,TRUE,"Europe";"Outputs",#N/A,TRUE,"Asia Pacific";"Outputs",#N/A,TRUE,"Latin America";"Outputs",#N/A,TRUE,"Wireless"}</definedName>
    <definedName name="afasd" hidden="1">{"Final",#N/A,FALSE,"Feb-96"}</definedName>
    <definedName name="afasdfasd" hidden="1">{"'Directory'!$A$72:$E$91"}</definedName>
    <definedName name="AFD">#REF!</definedName>
    <definedName name="afda" hidden="1">{"Merger Output",#N/A,FALSE,"Summary_Output";"Flowback Assesment dollars",#N/A,FALSE,"FLow";"Flowback assesment percent",#N/A,FALSE,"FLow";"Impact to Rubik Price",#N/A,FALSE,"FLow"}</definedName>
    <definedName name="AFDADSFDAS" hidden="1">{#N/A,#N/A,FALSE,"REPORT"}</definedName>
    <definedName name="AFDD">#N/A</definedName>
    <definedName name="afdf" hidden="1">{"Standard",#N/A,FALSE,"Lab H Inc Stmt";"Standard",#N/A,FALSE,"Lab H Bal Sht";"Standard",#N/A,FALSE,"Lab H CFs";"Standard",#N/A,FALSE,"Lab P Inc Stmt";"Standard",#N/A,FALSE,"Lab P CFs Base";"Standard",#N/A,FALSE,"Lab DCF Base";"Standard",#N/A,FALSE,"DCF Sum"}</definedName>
    <definedName name="afdfd" hidden="1">{#N/A,#N/A,FALSE,"GERAL";#N/A,#N/A,FALSE,"012-96";#N/A,#N/A,FALSE,"018-96";#N/A,#N/A,FALSE,"027-96";#N/A,#N/A,FALSE,"059-96";#N/A,#N/A,FALSE,"076-96";#N/A,#N/A,FALSE,"019-97";#N/A,#N/A,FALSE,"021-97";#N/A,#N/A,FALSE,"022-97";#N/A,#N/A,FALSE,"028-97"}</definedName>
    <definedName name="afdgvd" hidden="1">{"SCH81",#N/A,FALSE,"SCH81";"SCH82",#N/A,FALSE,"SCH82"}</definedName>
    <definedName name="afds" hidden="1">{"'gráf jan00'!$A$1:$AK$41"}</definedName>
    <definedName name="afer" hidden="1">{"standalone1",#N/A,FALSE,"DCFBase";"standalone2",#N/A,FALSE,"DCFBase"}</definedName>
    <definedName name="AFF">#REF!</definedName>
    <definedName name="afgagagadg" hidden="1">{"Final",#N/A,FALSE,"Feb-96"}</definedName>
    <definedName name="AFisZero">#N/A</definedName>
    <definedName name="AFO">#REF!</definedName>
    <definedName name="africa" hidden="1">{#N/A,#N/A,FALSE,"CNS";#N/A,#N/A,FALSE,"Serz";#N/A,#N/A,FALSE,"Ace"}</definedName>
    <definedName name="AFSD" hidden="1">{#N/A,#N/A,FALSE,"1321";#N/A,#N/A,FALSE,"1324";#N/A,#N/A,FALSE,"1333";#N/A,#N/A,FALSE,"1371"}</definedName>
    <definedName name="ag" hidden="1">{"Inputs",#N/A,TRUE,"North America";"Inputs",#N/A,TRUE,"Europe";"Inputs",#N/A,TRUE,"Asia Pacific";"Inputs",#N/A,TRUE,"Latin America";"Inputs",#N/A,TRUE,"Wireless"}</definedName>
    <definedName name="aga" hidden="1">{#N/A,#N/A,FALSE,"GERAL";#N/A,#N/A,FALSE,"012-96";#N/A,#N/A,FALSE,"018-96";#N/A,#N/A,FALSE,"027-96";#N/A,#N/A,FALSE,"059-96";#N/A,#N/A,FALSE,"076-96";#N/A,#N/A,FALSE,"019-97";#N/A,#N/A,FALSE,"021-97";#N/A,#N/A,FALSE,"022-97";#N/A,#N/A,FALSE,"028-97"}</definedName>
    <definedName name="agafdhsdh" hidden="1">{#N/A,#N/A,FALSE,"REPORT"}</definedName>
    <definedName name="agag" hidden="1">{"adj95mult",#N/A,FALSE,"COMPCO";"adj95est",#N/A,FALSE,"COMPCO"}</definedName>
    <definedName name="AGAKLJDFK" hidden="1">{"'gráf jan00'!$A$1:$AK$41"}</definedName>
    <definedName name="AGAS" hidden="1">{#N/A,#N/A,FALSE,"ORC-ACKE";#N/A,#N/A,FALSE,"RESUMO"}</definedName>
    <definedName name="agdadf"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hidden="1">{#N/A,#N/A,FALSE,"SS";#N/A,#N/A,FALSE,"TER1";#N/A,#N/A,FALSE,"TER2";#N/A,#N/A,FALSE,"TER3";#N/A,#N/A,FALSE,"TP1";#N/A,#N/A,FALSE,"TP2";#N/A,#N/A,FALSE,"TP3";#N/A,#N/A,FALSE,"DI1";#N/A,#N/A,FALSE,"DI2";#N/A,#N/A,FALSE,"DI3";#N/A,#N/A,FALSE,"DS1";#N/A,#N/A,FALSE,"DS2";#N/A,#N/A,FALSE,"CM"}</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hidden="1">{"'gráf jan00'!$A$1:$AK$41"}</definedName>
    <definedName name="Agosto" hidden="1">{#N/A,#N/A,FALSE,"SITUAÇÃO DIÁRIA ";#N/A,#N/A,FALSE,"7 à 7"}</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hidden="1">{#N/A,#N/A,FALSE,"1321";#N/A,#N/A,FALSE,"1324";#N/A,#N/A,FALSE,"1333";#N/A,#N/A,FALSE,"1371"}</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hidden="1">{"DCF","UPSIDE CASE",FALSE,"Sheet1";"DCF","BASE CASE",FALSE,"Sheet1";"DCF","DOWNSIDE CASE",FALSE,"Sheet1"}</definedName>
    <definedName name="AHA" hidden="1">{"'RR'!$A$2:$E$81"}</definedName>
    <definedName name="ahsuahus" hidden="1">{#N/A,#N/A,FALSE,"Relatórios";"Vendas e Custos",#N/A,FALSE,"Vendas e Custos";"Premissas",#N/A,FALSE,"Premissas";"Projeções",#N/A,FALSE,"Projeções";"Dolar",#N/A,FALSE,"Dolar";"Original",#N/A,FALSE,"Original e UFIR"}</definedName>
    <definedName name="ahtjjj">#REF!</definedName>
    <definedName name="ai" hidden="1">{"Section 1",#N/A,TRUE,"Summary";"Section 2",#N/A,TRUE,"Summary";"Section 3",#N/A,TRUE,"Summary";"Section 4",#N/A,TRUE,"Summary"}</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hidden="1">{#N/A,#N/A,FALSE,"PCOL"}</definedName>
    <definedName name="AIR">#REF!</definedName>
    <definedName name="aj" hidden="1">{"Inputs",#N/A,FALSE,"US_FL";"Inputs",#N/A,FALSE,"EUROPE_FL";"Inputs",#N/A,FALSE,"ASIA_FL"}</definedName>
    <definedName name="AJA">#REF!</definedName>
    <definedName name="AJHFkjDGHF" hidden="1">{"Annual_Income",#N/A,FALSE,"Report Page";"Balance_Cash_Flow",#N/A,FALSE,"Report Page";"Quarterly_Income",#N/A,FALSE,"Report Page"}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hidden="1">{"Output",#N/A,FALSE,"US_FL";"Output",#N/A,FALSE,"EUROPE_FL";"Output",#N/A,FALSE,"ASIA_FL"}</definedName>
    <definedName name="AKLJSDFKLJ" hidden="1">#REF!</definedName>
    <definedName name="akma">#REF!</definedName>
    <definedName name="aksdhasd" hidden="1">{"SCH27",#N/A,FALSE,"summary";"SCH39",#N/A,FALSE,"summary";"SCH41",#N/A,FALSE,"summary"}</definedName>
    <definedName name="AL">#REF!</definedName>
    <definedName name="alambrenegro">4500</definedName>
    <definedName name="alan">#REF!</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hidden="1">{"'Total'!$A$1","'Total'!$A$3"}</definedName>
    <definedName name="alex" hidden="1">{#N/A,#N/A,FALSE,"MO (2)"}</definedName>
    <definedName name="alex_1" hidden="1">{#N/A,#N/A,FALSE,"MO (2)"}</definedName>
    <definedName name="alexan" hidden="1">{#N/A,#N/A,FALSE,"REPORT"}</definedName>
    <definedName name="Aliment.Adm.Local">#REF!</definedName>
    <definedName name="Aliment.MOD">#REF!</definedName>
    <definedName name="Alimentação_Refeição">#REF!</definedName>
    <definedName name="ALIZAR_MAD_LEI">#REF!</definedName>
    <definedName name="alk" hidden="1">{#N/A,#N/A,FALSE,"Hoja1";#N/A,#N/A,FALSE,"Hoja2"}</definedName>
    <definedName name="ALKSJDFLKJ" hidden="1">#REF!</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hidden="1">{"'Total'!$A$1","'Total'!$A$3"}</definedName>
    <definedName name="alnvl" hidden="1">{"Despesas Diferidas Indedutíveis de 1998",#N/A,FALSE,"Impressão"}</definedName>
    <definedName name="alnvl1" hidden="1">{"Despesas Diferidas Indedutíveis de 1998",#N/A,FALSE,"Impressão"}</definedName>
    <definedName name="alpha" hidden="1">{"'Total'!$A$1","'Total'!$A$3"}</definedName>
    <definedName name="alphaa" hidden="1">{"'Total'!$A$1","'Total'!$A$3"}</definedName>
    <definedName name="ALSDKJF" hidden="1">#REF!</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Alternativas</definedName>
    <definedName name="Alternativas">#REF!</definedName>
    <definedName name="AltImper">#REF!</definedName>
    <definedName name="ALTO_FORNO">#REF!</definedName>
    <definedName name="Alto_Forno2">#REF!</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hidden="1">{#N/A,#N/A,FALSE,"V-R-gr";#N/A,#N/A,FALSE,"Veículos -gr"}</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hidden="1">{"SCH73",#N/A,FALSE,"eva";"SCH74",#N/A,FALSE,"eva";"SCH75",#N/A,FALSE,"eva"}</definedName>
    <definedName name="Ambie" hidden="1">{"'Total'!$A$1","'Total'!$A$3"}</definedName>
    <definedName name="Ambiencia1" hidden="1">{"'Total'!$A$1","'Total'!$A$3"}</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hidden="1">{"'gráf jan00'!$A$1:$AK$41"}</definedName>
    <definedName name="an" hidden="1">{"CAPA",#N/A,FALSE,"CAPA"}</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hidden="1">{#N/A,#N/A,FALSE,"CAPA";#N/A,#N/A,FALSE,"CONSOL. 2";#N/A,#N/A,FALSE,"CONSOL. 5";#N/A,#N/A,FALSE,"CONSOL. ACUM. 6";#N/A,#N/A,FALSE,"CAP. EMPREG. 7"}</definedName>
    <definedName name="andrea" hidden="1">{"SCH52",#N/A,FALSE,"sch52"}</definedName>
    <definedName name="andy" hidden="1">{#N/A,#N/A,FALSE,"REPORT"}</definedName>
    <definedName name="ANEXO">#REF!</definedName>
    <definedName name="ANEXO_10_MATRIZ_DE_RESPONSABILIDADE">#REF!</definedName>
    <definedName name="ANEXO1" hidden="1">{"'teste'!$B$2:$R$49"}</definedName>
    <definedName name="ANEXO2" hidden="1">{"'teste'!$B$2:$R$49"}</definedName>
    <definedName name="ANEXOS">#REF!</definedName>
    <definedName name="anexoxv2" hidden="1">{"Despesas Diferidas Indedutíveis de 1998",#N/A,FALSE,"Impressão"}</definedName>
    <definedName name="ang">#REF!</definedName>
    <definedName name="añldfja" hidden="1">{"Valuation",#N/A,TRUE,"Valuation Summary";"Financial Statements",#N/A,TRUE,"Results";"Results",#N/A,TRUE,"Results";"Ratios",#N/A,TRUE,"Results";"P2 Summary",#N/A,TRUE,"Results"}</definedName>
    <definedName name="Annex6_2NotPiping">#REF!</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hidden="1">{"'Total'!$A$1","'Total'!$A$3"}</definedName>
    <definedName name="anos">#REF!</definedName>
    <definedName name="ans" hidden="1">{#N/A,#N/A,FALSE,"PCOL"}</definedName>
    <definedName name="anscount" hidden="1">1</definedName>
    <definedName name="ansn" hidden="1">#REF!</definedName>
    <definedName name="ant" hidden="1">{#N/A,#N/A,FALSE,"MO (2)"}</definedName>
    <definedName name="ant_1" hidden="1">{#N/A,#N/A,FALSE,"MO (2)"}</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hidden="1">{#N/A,"70% Success",FALSE,"Sales Forecast";#N/A,#N/A,FALSE,"Sheet2"}</definedName>
    <definedName name="ANTT">#REF!</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hidden="1">{"capa",#N/A,FALSE,"capa";"RES",#N/A,FALSE,"RESULTADO";"REALIZ97",#N/A,FALSE,"RES97";"BAL",#N/A,FALSE,"BAL.PATRIM";"BALREALIZ",#N/A,FALSE,"BAL97"}</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#REF!</definedName>
    <definedName name="appndi" hidden="1">{"Annual_Income",#N/A,FALSE,"Report Page";"Balance_Cash_Flow",#N/A,FALSE,"Report Page";"Quarterly_Income",#N/A,FALSE,"Report Page"}</definedName>
    <definedName name="APRENDIZ">{"total","SUM(total)","YNNNN",FALSE}</definedName>
    <definedName name="apresentacao">#REF!</definedName>
    <definedName name="APT" hidden="1">{"Page1",#N/A,FALSE,"Allocation";"Page2",#N/A,FALSE,"Allocation";"Page3",#N/A,FALSE,"Allocation";"Page4",#N/A,FALSE,"Allocation";"Page5",#N/A,FALSE,"Allocation"}</definedName>
    <definedName name="APTO_TIPO">#REF!</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hidden="1">{#N/A,#N/A,FALSE,"FFCXOUT3"}</definedName>
    <definedName name="AQRM1C">"$#REF!.$I$18"</definedName>
    <definedName name="AQRR1C">"$#REF!.$I$17"</definedName>
    <definedName name="AQUEC.CAP">#REF!</definedName>
    <definedName name="AR" hidden="1">{"'Quadro'!$A$4:$BG$78"}</definedName>
    <definedName name="ARAME_RECOZIDO">#REF!</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hidden="1">{#N/A,#N/A,FALSE,"DCF Summary";#N/A,#N/A,FALSE,"Casema";#N/A,#N/A,FALSE,"Casema NoTel";#N/A,#N/A,FALSE,"UK";#N/A,#N/A,FALSE,"RCF";#N/A,#N/A,FALSE,"Intercable CZ";#N/A,#N/A,FALSE,"Interkabel P"}</definedName>
    <definedName name="arwegvfr" hidden="1">{#N/A,#N/A,FALSE,"Assum";#N/A,#N/A,FALSE,"IS";#N/A,#N/A,FALSE,"Op-BS";#N/A,#N/A,FALSE,"BSCF";#N/A,#N/A,FALSE,"Brad_IS";#N/A,#N/A,FALSE,"Brad_BSCF";#N/A,#N/A,FALSE,"Nick_IS";#N/A,#N/A,FALSE,"Nick_BSCF";#N/A,#N/A,FALSE,"Mobile_IS";#N/A,#N/A,FALSE,"Mobile_BSCF";#N/A,#N/A,FALSE,"Syn+Elim";#N/A,#N/A,FALSE,"Ratings"}</definedName>
    <definedName name="AS" hidden="1">#REF!</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#REF!</definedName>
    <definedName name="asaasaas" hidden="1">{#N/A,#N/A,TRUE,"indice";#N/A,#N/A,TRUE,"indicadores";#N/A,#N/A,TRUE,"comentarios"}</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hidden="1">{#N/A,#N/A,FALSE,"ACQ_GRAPHS";#N/A,#N/A,FALSE,"T_1 GRAPHS";#N/A,#N/A,FALSE,"T_2 GRAPHS";#N/A,#N/A,FALSE,"COMB_GRAPHS"}</definedName>
    <definedName name="asas" hidden="1">#REF!-1 &amp; "." &amp; MAX(1,COUNTA(INDEX(#REF!,MATCH(#REF!-1,#REF!,FALSE)):#REF!))</definedName>
    <definedName name="asas1" hidden="1">#REF!-1 &amp; "." &amp; MAX(1,COUNTA(INDEX(#REF!,MATCH(#REF!-1,#REF!,FALSE)):#REF!))</definedName>
    <definedName name="asasa" hidden="1">{#N/A,#N/A,FALSE,"MO (2)"}</definedName>
    <definedName name="asasas" hidden="1">{#N/A,#N/A,FALSE,"FFCXOUT3"}</definedName>
    <definedName name="àsasd" hidden="1">#N/A</definedName>
    <definedName name="asasdadad">#REF!</definedName>
    <definedName name="asasdasda" hidden="1">{#N/A,#N/A,FALSE,"FIN AÑO"}</definedName>
    <definedName name="asccac" hidden="1">#REF!</definedName>
    <definedName name="asd">OFFSET(#REF!,#REF!-1,0,1,#REF!-#REF!)</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hidden="1">{"'gráf jan00'!$A$1:$AK$41"}</definedName>
    <definedName name="asdad_1" hidden="1">{"'Índice'!$A$1:$K$49"}</definedName>
    <definedName name="asdad_2" hidden="1">{"'Índice'!$A$1:$K$49"}</definedName>
    <definedName name="asdadadad" hidden="1">{"'gráf jan00'!$A$1:$AK$41"}</definedName>
    <definedName name="asdadsad" hidden="1">#REF!</definedName>
    <definedName name="asdaqsd" hidden="1">{#N/A,#N/A,FALSE,"Aging Summary";#N/A,#N/A,FALSE,"Ratio Analysis";#N/A,#N/A,FALSE,"Test 120 Day Accts";#N/A,#N/A,FALSE,"Tickmarks"}</definedName>
    <definedName name="asdas" hidden="1">#REF!</definedName>
    <definedName name="ASDASD">#REF!</definedName>
    <definedName name="asdasda" hidden="1">{"prem1",#N/A,FALSE,"Consolidado";"pl_us",#N/A,FALSE,"Consolidado";"pl_hl",#N/A,FALSE,"Consolidado";"bs",#N/A,FALSE,"Consolidado";"cf",#N/A,FALSE,"Consolidado"}</definedName>
    <definedName name="asdasdasdas" hidden="1">{"'gráf jan00'!$A$1:$AK$41"}</definedName>
    <definedName name="asdasdf" hidden="1">{"'Directory'!$A$72:$E$91"}</definedName>
    <definedName name="asdasdfasdg" hidden="1">{"Final",#N/A,FALSE,"Feb-96"}</definedName>
    <definedName name="asdassd" hidden="1">{#N/A,#N/A,FALSE,"Assum";#N/A,#N/A,FALSE,"IS";#N/A,#N/A,FALSE,"Op-BS";#N/A,#N/A,FALSE,"BSCF";#N/A,#N/A,FALSE,"Brad_IS";#N/A,#N/A,FALSE,"Brad_BSCF";#N/A,#N/A,FALSE,"Nick_IS";#N/A,#N/A,FALSE,"Nick_BSCF";#N/A,#N/A,FALSE,"Mobile_IS";#N/A,#N/A,FALSE,"Mobile_BSCF";#N/A,#N/A,FALSE,"Syn+Elim";#N/A,#N/A,FALSE,"Ratings"}</definedName>
    <definedName name="asdaw" hidden="1">{"FCB_ALL",#N/A,FALSE,"FCB"}</definedName>
    <definedName name="asdd" hidden="1">{#N/A,#N/A,FALSE,"Title";#N/A,#N/A,FALSE,"Corp b sheet";#N/A,#N/A,FALSE,"MODIFIED Pl";#N/A,#N/A,FALSE,"Balance Sheet";#N/A,#N/A,FALSE,"Profit and Loss";#N/A,#N/A,FALSE,"Supplement info";#N/A,#N/A,FALSE,"Cashflow";#N/A,#N/A,FALSE,"Asspc Co - Inv Schedule";#N/A,#N/A,FALSE,"kpi"}</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hidden="1">{#N/A,#N/A,FALSE,"Plan1";#N/A,#N/A,FALSE,"Plan2"}</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hidden="1">#REF!</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hidden="1">{"'Directory'!$A$72:$E$91"}</definedName>
    <definedName name="asdfasdfasdadf" hidden="1">{"'Directory'!$A$72:$E$91"}</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hidden="1">{"Annual_Income",#N/A,FALSE,"Report Page";"Balance_Cash_Flow",#N/A,FALSE,"Report Page";"Quarterly_Income",#N/A,FALSE,"Report Page"}</definedName>
    <definedName name="ASDFASFA" hidden="1">{#N/A,#N/A,TRUE,"Resumo de Preços"}</definedName>
    <definedName name="ASDFASFA_1" hidden="1">{#N/A,#N/A,TRUE,"Resumo de Preços"}</definedName>
    <definedName name="asdfasfsafasf" hidden="1">{"'CptDifn'!$AA$32:$AG$32"}</definedName>
    <definedName name="asdfasg" hidden="1">{"det (May)",#N/A,FALSE,"June";"sum (MAY YTD)",#N/A,FALSE,"June YTD"}</definedName>
    <definedName name="ASDFFOI" hidden="1">#REF!</definedName>
    <definedName name="ASDFG" hidden="1">{#N/A,#N/A,FALSE,"RESUMO-BB1";#N/A,#N/A,FALSE,"MOD-A01-R - BB1";#N/A,#N/A,FALSE,"URB-BB1"}</definedName>
    <definedName name="asdfghqefha" hidden="1">{#N/A,#N/A,FALSE,"MO (2)"}</definedName>
    <definedName name="ASDFGIWJGWRKLGMKRWMGMGB" hidden="1">{#N/A,#N/A,FALSE,"Skjema 6.5"}</definedName>
    <definedName name="ASDFJI" hidden="1">#REF!</definedName>
    <definedName name="asdfs" hidden="1">{#N/A,#N/A,FALSE,"Plan1";#N/A,#N/A,FALSE,"Plan2"}</definedName>
    <definedName name="asdfsa" hidden="1">{#N/A,#N/A,FALSE,"Acum Julio - 00"}</definedName>
    <definedName name="asdfsda" hidden="1">{#N/A,#N/A,FALSE,"FY97";#N/A,#N/A,FALSE,"FY98";#N/A,#N/A,FALSE,"FY99";#N/A,#N/A,FALSE,"FY00";#N/A,#N/A,FALSE,"FY01"}</definedName>
    <definedName name="asdfsdf" hidden="1">#REF!</definedName>
    <definedName name="asdg" hidden="1">{"'gráf jan00'!$A$1:$AK$41"}</definedName>
    <definedName name="asdgahdfhth" hidden="1">{#N/A,#N/A,FALSE,"REPORT"}</definedName>
    <definedName name="asdgayery" hidden="1">{#N/A,#N/A,FALSE,"Pharm";#N/A,#N/A,FALSE,"WWCM"}</definedName>
    <definedName name="ASDGF">#REF!</definedName>
    <definedName name="asdgfdytyet" hidden="1">{#N/A,#N/A,FALSE,"REPORT"}</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hidden="1">{#N/A,#N/A,FALSE,"REPORT"}</definedName>
    <definedName name="asdjgkl" hidden="1">{#N/A,#N/A,FALSE,"Pharm";#N/A,#N/A,FALSE,"WWCM"}</definedName>
    <definedName name="asdkasfkacc" hidden="1">{"SCH73",#N/A,FALSE,"eva";"SCH74",#N/A,FALSE,"eva";"SCH75",#N/A,FALSE,"eva"}</definedName>
    <definedName name="asdqwe" hidden="1">{#N/A,#N/A,FALSE,"Plan1";#N/A,#N/A,FALSE,"Plan2"}</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hidden="1">{#N/A,#N/A,FALSE,"Plan1";#N/A,#N/A,FALSE,"Plan2"}</definedName>
    <definedName name="asdsad" hidden="1">#N/A</definedName>
    <definedName name="ASDSD" hidden="1">{"'Quadro'!$A$4:$BG$78"}</definedName>
    <definedName name="asdsdasd" hidden="1">{"miles",#N/A,FALSE,"LUCROS E PERDAS (US$ 000)";"hl",#N/A,FALSE,"LUCROS E PERDAS (US$ 000)"}</definedName>
    <definedName name="asdsdf" hidden="1">{#N/A,#N/A,TRUE,"Acq-Ass";#N/A,#N/A,TRUE,"Acq-IS";#N/A,#N/A,TRUE,"Acq-BS";#N/A,#N/A,TRUE,"Acq-CF"}</definedName>
    <definedName name="asdsdfasdf" hidden="1">{"'Directory'!$A$72:$E$91"}</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hidden="1">{#N/A,#N/A,FALSE,"Plan1";#N/A,#N/A,FALSE,"Plan2"}</definedName>
    <definedName name="ASETGA" hidden="1">#REF!</definedName>
    <definedName name="asfa">#REF!</definedName>
    <definedName name="asfaeq4rwegfta" hidden="1">{"Final",#N/A,FALSE,"Feb-96"}</definedName>
    <definedName name="ASFALTO">"$#REF!.$E$#REF!"</definedName>
    <definedName name="asfalto.juntas">#REF!</definedName>
    <definedName name="ASFASDF">#REF!</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hidden="1">{#N/A,#N/A,FALSE,"Pharm";#N/A,#N/A,FALSE,"WWCM"}</definedName>
    <definedName name="asfg1" hidden="1">{#N/A,#N/A,FALSE,"Cadastro";#N/A,#N/A,FALSE,"Diasmês";#N/A,#N/A,FALSE,"Refeição_3t";#N/A,#N/A,FALSE,"Refeição_Adm";#N/A,#N/A,FALSE,"Custo"}</definedName>
    <definedName name="ASFGG" hidden="1">{#N/A,#N/A,TRUE,"Serviços"}</definedName>
    <definedName name="ASFSD" hidden="1">{#N/A,#N/A,FALSE,"GERAL";#N/A,#N/A,FALSE,"012-96";#N/A,#N/A,FALSE,"018-96";#N/A,#N/A,FALSE,"027-96";#N/A,#N/A,FALSE,"059-96";#N/A,#N/A,FALSE,"076-96";#N/A,#N/A,FALSE,"019-97";#N/A,#N/A,FALSE,"021-97";#N/A,#N/A,FALSE,"022-97";#N/A,#N/A,FALSE,"028-97"}</definedName>
    <definedName name="ASG" hidden="1">{#N/A,#N/A,FALSE,"Plan1";#N/A,#N/A,FALSE,"Plan2"}</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hidden="1">{"VERGALHÃO",#N/A,FALSE,"DIÁRIA";"CATODO",#N/A,FALSE,"DIÁRIA"}</definedName>
    <definedName name="ask" hidden="1">#REF!</definedName>
    <definedName name="askadlakdla" hidden="1">{"AVÓS",#N/A,FALSE,"Obras"}</definedName>
    <definedName name="askajsdjadwbefdwefvfd" hidden="1">{#N/A,#N/A,FALSE,"Skjema 6.5"}</definedName>
    <definedName name="asokdhua" hidden="1">{"MATRIZES",#N/A,FALSE,"Obras"}</definedName>
    <definedName name="ASP">#REF!</definedName>
    <definedName name="ASPEP">#REF!</definedName>
    <definedName name="asregregseer" hidden="1">{"Final",#N/A,FALSE,"Feb-96"}</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hidden="1">{#N/A,#N/A,FALSE,"Plan1";#N/A,#N/A,FALSE,"Plan2"}</definedName>
    <definedName name="ASRRYJHEYRMT" hidden="1">#REF!</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hidden="1">{#N/A,#N/A,FALSE,"1";#N/A,#N/A,FALSE,"2";#N/A,#N/A,FALSE,"16 - 17";#N/A,#N/A,FALSE,"18 - 19";#N/A,#N/A,FALSE,"26";#N/A,#N/A,FALSE,"27";#N/A,#N/A,FALSE,"28"}</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hidden="1">{#N/A,#N/A,FALSE,"Plan1";#N/A,#N/A,FALSE,"Plan2"}</definedName>
    <definedName name="Assina">#REF!</definedName>
    <definedName name="assinatura">#REF!</definedName>
    <definedName name="Assist.Médica">#REF!</definedName>
    <definedName name="assumptions" hidden="1">{"clp_bs_doc",#N/A,FALSE,"CLP";"clp_is_doc",#N/A,FALSE,"CLP";"clp_cf_doc",#N/A,FALSE,"CLP";"clp_fr_doc",#N/A,FALSE,"CLP"}</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hidden="1">{"clp_bs_doc",#N/A,FALSE,"CLP";"clp_is_doc",#N/A,FALSE,"CLP";"clp_cf_doc",#N/A,FALSE,"CLP";"clp_fr_doc",#N/A,FALSE,"CLP"}</definedName>
    <definedName name="asvcxvcx" hidden="1">{#N/A,#N/A,FALSE,"Acum Julio - 00"}</definedName>
    <definedName name="ASWEFGQ3" hidden="1">{"'gráf jan00'!$A$1:$AK$41"}</definedName>
    <definedName name="ASWEQ"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hidden="1">{"SCH29",#N/A,FALSE,"segments";"SCH30",#N/A,FALSE,"segments"}</definedName>
    <definedName name="AT" hidden="1">{"'Quadro'!$A$4:$BG$78"}</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hidden="1">{#N/A,#N/A,FALSE,"Count";#N/A,#N/A,FALSE,"Cash-Flow";#N/A,#N/A,FALSE,"Assumptions";#N/A,#N/A,FALSE,"Right"}</definedName>
    <definedName name="AU">#REF!</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hidden="1">{"'Quadro'!$A$4:$BG$78"}</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hidden="1">{"p1TOC",#N/A,FALSE,"DCF_Summary";"p23summary",#N/A,FALSE,"DCF_Summary";"p4contact",#N/A,FALSE,"Contact Lake";"p5kumtor",#N/A,FALSE,"Kumtor";#N/A,#N/A,FALSE,"CCAU_NAV";"p8compdata",#N/A,FALSE,"Gold_Comps";#N/A,#N/A,FALSE,"Comp_Valuation"}</definedName>
    <definedName name="ayman" hidden="1">{#N/A,#N/A,FALSE,"1";#N/A,#N/A,FALSE,"2";#N/A,#N/A,FALSE,"16 - 17";#N/A,#N/A,FALSE,"18 - 19";#N/A,#N/A,FALSE,"26";#N/A,#N/A,FALSE,"27";#N/A,#N/A,FALSE,"28"}</definedName>
    <definedName name="ayman1" hidden="1">{#N/A,#N/A,FALSE,"Pharm";#N/A,#N/A,FALSE,"WWCM"}</definedName>
    <definedName name="ayman2" hidden="1">{#N/A,#N/A,FALSE,"Pharm";#N/A,#N/A,FALSE,"WWCM"}</definedName>
    <definedName name="ayman7" hidden="1">{#N/A,#N/A,FALSE,"REPORT"}</definedName>
    <definedName name="ayman8" hidden="1">{#N/A,#N/A,FALSE,"REPORT"}</definedName>
    <definedName name="AYSGYSAGYGS" hidden="1">{"Prenissas",#N/A,FALSE,"Consolidado (3)";"Lucros000",#N/A,FALSE,"Consolidado (3)";"LucrosHL",#N/A,FALSE,"Consolidado (3)";"Balanco",#N/A,FALSE,"Consolidado (3)";"FluxoC",#N/A,FALSE,"Consolidado (3)"}</definedName>
    <definedName name="az" hidden="1">{"MULTIPLICAÇÃO",#N/A,FALSE,"Obras"}</definedName>
    <definedName name="azeazr" hidden="1">{#N/A,#N/A,FALSE,"Sales Graph";#N/A,#N/A,FALSE,"BUC Graph";#N/A,#N/A,FALSE,"P&amp;L - YTD"}</definedName>
    <definedName name="azerety" hidden="1">{#N/A,#N/A,FALSE,"Pharm";#N/A,#N/A,FALSE,"WWCM"}</definedName>
    <definedName name="azerty1">#N/A</definedName>
    <definedName name="azerty2">#N/A</definedName>
    <definedName name="azerty3">#N/A</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hidden="1">{"'Índice'!$A$1:$K$49"}</definedName>
    <definedName name="B.D.I.">#REF!</definedName>
    <definedName name="B.I.30.90.IMP">#REF!</definedName>
    <definedName name="B.I.30.90.P">#REF!</definedName>
    <definedName name="B.I.40.126.IMP">#REF!</definedName>
    <definedName name="B.I.40.126.P">#REF!</definedName>
    <definedName name="b_1" hidden="1">{"'Índice'!$A$1:$K$49"}</definedName>
    <definedName name="B_15">#REF!</definedName>
    <definedName name="B_16">#REF!</definedName>
    <definedName name="B_17">#REF!</definedName>
    <definedName name="B_18">#REF!</definedName>
    <definedName name="B_19">#REF!</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hidden="1">{#N/A,#N/A,FALSE,"Hoja1";#N/A,#N/A,FALSE,"Hoja2"}</definedName>
    <definedName name="BABABB" hidden="1">{#N/A,#N/A,FALSE,"Hoja1";#N/A,#N/A,FALSE,"Hoja2"}</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hidden="1">{#N/A,#N/A,FALSE,"Plan1";#N/A,#N/A,FALSE,"Plan2"}</definedName>
    <definedName name="BAIXA">#REF!</definedName>
    <definedName name="BAL">#REF!</definedName>
    <definedName name="BALANCAS1" hidden="1">{"AVÓS",#N/A,FALSE,"Obras"}</definedName>
    <definedName name="balancas2" hidden="1">{"AVÓS",#N/A,FALSE,"Obras"}</definedName>
    <definedName name="BALANÇAS2" hidden="1">{"MATRIZES",#N/A,FALSE,"Obras"}</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hidden="1">{"VENTAS1",#N/A,FALSE,"VENTAS";"VENTAS2",#N/A,FALSE,"VENTAS";"VENTAS3",#N/A,FALSE,"VENTAS";"VENTAS4",#N/A,FALSE,"VENTAS";"VENTAS5",#N/A,FALSE,"VENTAS";"VENTAS6",#N/A,FALSE,"VENTAS";"VENTAS7",#N/A,FALSE,"VENTAS";"VENTAS8",#N/A,FALSE,"VENTAS"}</definedName>
    <definedName name="Balancete_03" hidden="1">{#N/A,#N/A,FALSE,"Extra2";#N/A,#N/A,FALSE,"Comp2";#N/A,#N/A,FALSE,"Ret-PL"}</definedName>
    <definedName name="balancete_1" hidden="1">{"VENTAS1",#N/A,FALSE,"VENTAS";"VENTAS2",#N/A,FALSE,"VENTAS";"VENTAS3",#N/A,FALSE,"VENTAS";"VENTAS4",#N/A,FALSE,"VENTAS";"VENTAS5",#N/A,FALSE,"VENTAS";"VENTAS6",#N/A,FALSE,"VENTAS";"VENTAS7",#N/A,FALSE,"VENTAS";"VENTAS8",#N/A,FALSE,"VENTAS"}</definedName>
    <definedName name="BALANCINHO" hidden="1">{#N/A,#N/A,FALSE,"Aging Summary";#N/A,#N/A,FALSE,"Ratio Analysis";#N/A,#N/A,FALSE,"Test 120 Day Accts";#N/A,#N/A,FALSE,"Tickmarks"}</definedName>
    <definedName name="Balanço">#REF!</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hidden="1">{"'Market &amp; Company Profile'!$H$24:$I$25"}</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hidden="1">{"MULTIPLICAÇÃO",#N/A,FALSE,"Obras"}</definedName>
    <definedName name="bb"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hidden="1">{#N/A,#N/A,FALSE,"CW Summary";#N/A,#N/A,FALSE,"Weekly Tracking";#N/A,#N/A,FALSE,"MSA";#N/A,#N/A,FALSE,"Parts";#N/A,#N/A,FALSE,"RS";#N/A,#N/A,FALSE,"Mods";#N/A,#N/A,FALSE,"GEVISA";#N/A,#N/A,FALSE,"HQ"}</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hidden="1">{#N/A,#N/A,FALSE,"PCOL"}</definedName>
    <definedName name="bbbb_1" hidden="1">{#N/A,#N/A,FALSE,"MO (2)"}</definedName>
    <definedName name="BBBBBB" hidden="1">{#N/A,#N/A,FALSE,"REPORT"}</definedName>
    <definedName name="bbbbbbb" hidden="1">{#N/A,#N/A,FALSE,"MO (2)"}</definedName>
    <definedName name="BBBBBBBBB" hidden="1">{#N/A,#N/A,FALSE,"REPORT"}</definedName>
    <definedName name="bbbbbbbbbbbbb" hidden="1">{#N/A,#N/A,FALSE,"Pharm";#N/A,#N/A,FALSE,"WWCM"}</definedName>
    <definedName name="bbbbbbbbbbbbbbbbbbbbbbbbbbbbbbbb" hidden="1">{"'REL CUSTODIF'!$B$1:$H$72"}</definedName>
    <definedName name="bbbn">#REF!</definedName>
    <definedName name="BBF" hidden="1">{#N/A,#N/A,FALSE,"Aging Summary";#N/A,#N/A,FALSE,"Ratio Analysis";#N/A,#N/A,FALSE,"Test 120 Day Accts";#N/A,#N/A,FALSE,"Tickmarks"}</definedName>
    <definedName name="BBFB" hidden="1">{#N/A,#N/A,FALSE,"IR E CS 1997";#N/A,#N/A,FALSE,"PR ND";#N/A,#N/A,FALSE,"8191";#N/A,#N/A,FALSE,"8383";#N/A,#N/A,FALSE,"MP 1024";#N/A,#N/A,FALSE,"AD_EX_97";#N/A,#N/A,FALSE,"BD 97"}</definedName>
    <definedName name="BBL">#REF!</definedName>
    <definedName name="Bbn" hidden="1">{"'IndicadoresRH'!$AA$50:$AP$67"}</definedName>
    <definedName name="BBP">#REF!</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hidden="1">{#N/A,#N/A,FALSE,"pedido"}</definedName>
    <definedName name="bd" hidden="1">{"'IndicadoresRH'!$AA$50:$AP$67"}</definedName>
    <definedName name="BD_GILMAR">#REF!</definedName>
    <definedName name="BD_SERVICOS">#REF!</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hidden="1">{#N/A,#N/A,FALSE,"Pag.01"}</definedName>
    <definedName name="BE">#REF!</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hidden="1">{#N/A,#N/A,FALSE,"Plan1";#N/A,#N/A,FALSE,"Plan2"}</definedName>
    <definedName name="beta">#REF!</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hidden="1">{"MATRIZES",#N/A,FALSE,"Obras"}</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hidden="1">{#N/A,#N/A,FALSE,"Plan1";#N/A,#N/A,FALSE,"Plan2"}</definedName>
    <definedName name="BK">#REF!</definedName>
    <definedName name="BKMYHHZRHS" hidden="1">{#N/A,#N/A,FALSE,"Pag.01"}</definedName>
    <definedName name="BL">#REF!</definedName>
    <definedName name="BLA" hidden="1">"SRVEXACT;030;marleen;0"</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hidden="1">{"det (May)",#N/A,FALSE,"June";"sum (MAY YTD)",#N/A,FALSE,"June YTD"}</definedName>
    <definedName name="bljeh" hidden="1">#N/A</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hidden="1">{"MULTIPLICAÇÃO",#N/A,FALSE,"Obras"}</definedName>
    <definedName name="bnb" hidden="1">{#N/A,#N/A,FALSE,"Hoja1";#N/A,#N/A,FALSE,"Hoja2"}</definedName>
    <definedName name="BNDESB">#REF!</definedName>
    <definedName name="BNDESC">#REF!</definedName>
    <definedName name="BNDESD">#REF!</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hidden="1">{#N/A,#N/A,TRUE,"Plan1"}</definedName>
    <definedName name="Brita_TSD" hidden="1">{#N/A,#N/A,TRUE,"Plan1"}</definedName>
    <definedName name="Brita_TSD_2" hidden="1">{#N/A,#N/A,TRUE,"Plan1"}</definedName>
    <definedName name="BRITA1">#REF!</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hidden="1">{"SCH15",#N/A,FALSE,"SCH15,16,85,86";"SCH16",#N/A,FALSE,"SCH15,16,85,86";"SCH85",#N/A,FALSE,"SCH15,16,85,86";"SCH86",#N/A,FALSE,"SCH15,16,85,86"}</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hidden="1">{"Draft",#N/A,FALSE,"Feb-96"}</definedName>
    <definedName name="BU">#REF!</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hidden="1">_148__FDSAUDITLINK__()</definedName>
    <definedName name="bvb" hidden="1">{"COTAÇÕESDIÁRIASJUL95",#N/A,FALSE,"CotaçõesDiáriasJUL95"}</definedName>
    <definedName name="bvbv" hidden="1">{"prem1",#N/A,FALSE,"Consolidado";"pl_us",#N/A,FALSE,"Consolidado";"pl_hl",#N/A,FALSE,"Consolidado";"bs",#N/A,FALSE,"Consolidado";"cf",#N/A,FALSE,"Consolidado"}</definedName>
    <definedName name="bvbvbv" hidden="1">{#N/A,"Carabeer",FALSE,"Dscto.";#N/A,"Disbracentro",FALSE,"Dscto.";#N/A,"Río Beer",FALSE,"Dscto.";#N/A,"Andes",FALSE,"Dscto."}</definedName>
    <definedName name="bvbvgfhg" hidden="1">{"prem1",#N/A,FALSE,"Consolidado";"pl_us",#N/A,FALSE,"Consolidado";"pl_hl",#N/A,FALSE,"Consolidado";"bs",#N/A,FALSE,"Consolidado";"cf",#N/A,FALSE,"Consolidado"}</definedName>
    <definedName name="BVBZ" hidden="1">{#N/A,#N/A,FALSE,"MO (2)"}</definedName>
    <definedName name="bvcbcbf" hidden="1">{"miles",#N/A,FALSE,"LUCROS E PERDAS (US$ 000)";"hl",#N/A,FALSE,"LUCROS E PERDAS (US$ 000)"}</definedName>
    <definedName name="BVFG" hidden="1">_148__FDSAUDITLINK__()</definedName>
    <definedName name="bvhfhgff" hidden="1">{#N/A,#N/A,FALSE,"Hoja1";#N/A,#N/A,FALSE,"Hoja2"}</definedName>
    <definedName name="bvnbn" hidden="1">{#N/A,#N/A,FALSE,"Historical";#N/A,#N/A,FALSE,"EPS-Purchase";#N/A,#N/A,FALSE,"EPS-Pool";#N/A,#N/A,FALSE,"DCF";"Market Share",#N/A,FALSE,"Revenue";"Revenue",#N/A,FALSE,"Revenue"}</definedName>
    <definedName name="bvnbvnv" hidden="1">{"prem1",#N/A,FALSE,"Consolidado";"pl_us",#N/A,FALSE,"Consolidado";"pl_hl",#N/A,FALSE,"Consolidado";"bs",#N/A,FALSE,"Consolidado";"cf",#N/A,FALSE,"Consolidado"}</definedName>
    <definedName name="BVO">#REF!</definedName>
    <definedName name="BVR">#REF!</definedName>
    <definedName name="BVZ"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hidden="1">{#N/A,#N/A,FALSE,"magsep2";#N/A,#N/A,FALSE,"¾"" X ½""";#N/A,#N/A,FALSE,"½"" X ¼""";#N/A,#N/A,FALSE,"¼"" X 8 Mesh";#N/A,#N/A,FALSE,"8 X 14 Mesh"}</definedName>
    <definedName name="bx" hidden="1">{#N/A,#N/A,FALSE,"LLAVE";#N/A,#N/A,FALSE,"EERR";#N/A,#N/A,FALSE,"ESP";#N/A,#N/A,FALSE,"EOAF";#N/A,#N/A,FALSE,"CASH";#N/A,#N/A,FALSE,"FINANZAS";#N/A,#N/A,FALSE,"DEUDA";#N/A,#N/A,FALSE,"INVERSION";#N/A,#N/A,FALSE,"PERSONAL"}</definedName>
    <definedName name="bxbcbcv" hidden="1">{"Prenissas",#N/A,FALSE,"Consolidado (3)";"Lucros000",#N/A,FALSE,"Consolidado (3)";"LucrosHL",#N/A,FALSE,"Consolidado (3)";"Balanco",#N/A,FALSE,"Consolidado (3)";"FluxoC",#N/A,FALSE,"Consolidado (3)"}</definedName>
    <definedName name="BXF" hidden="1">{"'Quadro'!$A$4:$BG$78"}</definedName>
    <definedName name="BZCZC" hidden="1">{#N/A,#N/A,FALSE,"GERAL";#N/A,#N/A,FALSE,"012-96";#N/A,#N/A,FALSE,"018-96";#N/A,#N/A,FALSE,"027-96";#N/A,#N/A,FALSE,"059-96";#N/A,#N/A,FALSE,"076-96";#N/A,#N/A,FALSE,"019-97";#N/A,#N/A,FALSE,"021-97";#N/A,#N/A,FALSE,"022-97";#N/A,#N/A,FALSE,"028-97"}</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hidden="1">{"Despesas Diferidas Indedutíveis de 1998",#N/A,FALSE,"Impressão"}</definedName>
    <definedName name="Cad">#REF!</definedName>
    <definedName name="CADASTRO__DAS_INTERSEÇÕES">#REF!</definedName>
    <definedName name="cadeira" hidden="1">{#N/A,#N/A,TRUE,"Serviços"}</definedName>
    <definedName name="CadIns" hidden="1">#REF!</definedName>
    <definedName name="Cadista_SABESP">#REF!</definedName>
    <definedName name="cadm">#REF!</definedName>
    <definedName name="CadSrv" hidden="1">#REF!</definedName>
    <definedName name="cafasf">#REF!</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#REF!</definedName>
    <definedName name="CalendárioJan">#REF!</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hidden="1">{#N/A,#N/A,FALSE,"Plan1";#N/A,#N/A,FALSE,"Plan2"}</definedName>
    <definedName name="CANCELAR">#REF!</definedName>
    <definedName name="canceleinda" hidden="1">#REF!</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hidden="1">{#N/A,#N/A,TRUE,"Serviços"}</definedName>
    <definedName name="CAPA.SELANTE">#REF!</definedName>
    <definedName name="capa1" hidden="1">{#N/A,#N/A,TRUE,"Serviços"}</definedName>
    <definedName name="capa11" hidden="1">{#N/A,#N/A,TRUE,"Serviços"}</definedName>
    <definedName name="capa2" hidden="1">{#N/A,#N/A,TRUE,"Serviços"}</definedName>
    <definedName name="capa22"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#REF!</definedName>
    <definedName name="CAPEX98" hidden="1">#REF!</definedName>
    <definedName name="CapexSensi">#REF!</definedName>
    <definedName name="CAPFRESA">#REF!</definedName>
    <definedName name="CAPFRESAMA">#REF!</definedName>
    <definedName name="CAPFRESATA">#REF!</definedName>
    <definedName name="Capital">#REF!</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hidden="1">{"'171'!$A$1:$Z$50"}</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hidden="1">{"SCH31",#N/A,FALSE,"ebitrecs";"SCH32",#N/A,FALSE,"ebitrecs";"SCH33",#N/A,FALSE,"ebitrecs";"SCH34",#N/A,FALSE,"ebitrecs";"SCH35",#N/A,FALSE,"ebitrecs";"SCH36",#N/A,FALSE,"ebitrecs";"SCH37",#N/A,FALSE,"ebitrecs";"SCH38",#N/A,FALSE,"ebitrecs"}</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hidden="1">{#N/A,#N/A,FALSE,"Aging Summary";#N/A,#N/A,FALSE,"Ratio Analysis";#N/A,#N/A,FALSE,"Test 120 Day Accts";#N/A,#N/A,FALSE,"Tickmarks"}</definedName>
    <definedName name="cat" hidden="1">{#N/A,#N/A,FALSE,"ROTINA";#N/A,#N/A,FALSE,"ITENS";#N/A,#N/A,FALSE,"ACOMP"}</definedName>
    <definedName name="CAT.930.IMP">#REF!</definedName>
    <definedName name="CAT.930.P">#REF!</definedName>
    <definedName name="CAT.966.IMP">#REF!</definedName>
    <definedName name="CAT.966.P">#REF!</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hidden="1">{#N/A,#N/A,FALSE,"GERAL";#N/A,#N/A,FALSE,"012-96";#N/A,#N/A,FALSE,"018-96";#N/A,#N/A,FALSE,"027-96";#N/A,#N/A,FALSE,"059-96";#N/A,#N/A,FALSE,"076-96";#N/A,#N/A,FALSE,"019-97";#N/A,#N/A,FALSE,"021-97";#N/A,#N/A,FALSE,"022-97";#N/A,#N/A,FALSE,"028-97"}</definedName>
    <definedName name="ççç" hidden="1">{#N/A,#N/A,FALSE,"Plan1";#N/A,#N/A,FALSE,"Plan2"}</definedName>
    <definedName name="cccc" hidden="1">{"'Total'!$A$1","'Total'!$A$3"}</definedName>
    <definedName name="çççç" hidden="1">{"'PXR_6500'!$A$1:$I$124"}</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hidden="1">{"PARTE1",#N/A,FALSE,"Plan1"}</definedName>
    <definedName name="CCCCCCC" hidden="1">{#N/A,#N/A,FALSE,"GRAF.";"USGV",#N/A,FALSE,"S-USGV";"MDE",#N/A,FALSE,"S-MDE";"BELGO",#N/A,FALSE,"S-BELGO";#N/A,#N/A,FALSE,"CAPA"}</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hidden="1">{#N/A,#N/A,FALSE,"Plan1"}</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hidden="1">{#N/A,#N/A,FALSE,"Pag.01"}</definedName>
    <definedName name="CCCCCCCCCCC">#REF!</definedName>
    <definedName name="CCCCCCCCCCC_25">#REF!</definedName>
    <definedName name="cccccccccccc" hidden="1">{"'DETAILS'!$A$5:$DP$44","'DETAILS'!$A$5:$DP$45"}</definedName>
    <definedName name="cccusto">#REF!</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hidden="1">{#N/A,#N/A,FALSE,"FFCXOUT3"}</definedName>
    <definedName name="CDSFSDA">#REF!</definedName>
    <definedName name="cdte" hidden="1">{#N/A,#N/A,FALSE,"FFCXOUT3"}</definedName>
    <definedName name="CDW">"$#REF!.$H$41"</definedName>
    <definedName name="CDWA">"$#REF!.$H$40"</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hidden="1">{"Outputs",#N/A,TRUE,"North America";"Outputs",#N/A,TRUE,"Europe";"Outputs",#N/A,TRUE,"Asia Pacific";"Outputs",#N/A,TRUE,"Latin America";"Outputs",#N/A,TRUE,"Wireless"}</definedName>
    <definedName name="CELSO">#REF!</definedName>
    <definedName name="CELSO_25">#REF!</definedName>
    <definedName name="celta" hidden="1">{"'Total'!$A$1","'Total'!$A$3"}</definedName>
    <definedName name="CelulaAtiva">#REF!</definedName>
    <definedName name="CélulaInicioPlanilha">#REF!</definedName>
    <definedName name="CélulaResumo">#REF!</definedName>
    <definedName name="cemento">600</definedName>
    <definedName name="Cen_Tarifa">#REF!</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hidden="1">{"'gráf jan00'!$A$1:$AK$41"}</definedName>
    <definedName name="Chart" hidden="1">{#N/A,#N/A,FALSE,"Pharm";#N/A,#N/A,FALSE,"WWCM"}</definedName>
    <definedName name="chato" hidden="1">#REF!</definedName>
    <definedName name="Chave" hidden="1">#REF!</definedName>
    <definedName name="Chave1" hidden="1">#REF!</definedName>
    <definedName name="CHAVES">#REF!</definedName>
    <definedName name="CHECKSSO_OUT" hidden="1">{"'Quadro'!$A$4:$BG$78"}</definedName>
    <definedName name="CHEFE.CARPINTARIA.OAE">#REF!</definedName>
    <definedName name="Cheques">#REF!</definedName>
    <definedName name="chop" hidden="1">{"Pèrdues i Guanys analític.Català",#N/A,FALSE,"Català";"Pèrdues i G. analític.castellà",#N/A,FALSE,"Castellà"}</definedName>
    <definedName name="chosie" hidden="1">{#N/A,#N/A,FALSE,"Pharm";#N/A,#N/A,FALSE,"WWCM"}</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hidden="1">{#N/A,#N/A,FALSE,"1321";#N/A,#N/A,FALSE,"1324";#N/A,#N/A,FALSE,"1333";#N/A,#N/A,FALSE,"1371"}</definedName>
    <definedName name="ciclos" hidden="1">{"'RR'!$A$2:$E$81"}</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hidden="1">"167518af-8647-4006-97da-acb483894036"</definedName>
    <definedName name="CIQWBInfo" hidden="1">"{ ""CIQVersion"":""9.46.520.5467"" }"</definedName>
    <definedName name="circularização" hidden="1">"AS2DocumentBrowse"</definedName>
    <definedName name="CIVIL">#REF!</definedName>
    <definedName name="çjh" hidden="1">{"'PXR_6500'!$A$1:$I$124"}</definedName>
    <definedName name="CL">#REF!</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hidden="1">{#N/A,"70% Success",FALSE,"Sales Forecast";#N/A,#N/A,FALSE,"Sheet2"}</definedName>
    <definedName name="claudio" hidden="1">{"'gráf jan00'!$A$1:$AK$41"}</definedName>
    <definedName name="çlç" hidden="1">{"'PXR_6500'!$A$1:$I$124"}</definedName>
    <definedName name="çlçl" hidden="1">{"'Quadro'!$A$4:$BG$78"}</definedName>
    <definedName name="Cliente" hidden="1">""</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hidden="1">{#N/A,#N/A,FALSE,"1321";#N/A,#N/A,FALSE,"1324";#N/A,#N/A,FALSE,"1333";#N/A,#N/A,FALSE,"1371"}</definedName>
    <definedName name="çlj" hidden="1">{#N/A,#N/A,FALSE,"Relatórios";"Vendas e Custos",#N/A,FALSE,"Vendas e Custos";"Premissas",#N/A,FALSE,"Premissas";"Projeções",#N/A,FALSE,"Projeções";"Dolar",#N/A,FALSE,"Dolar";"Original",#N/A,FALSE,"Original e UFIR"}</definedName>
    <definedName name="çlk" hidden="1">{"'PXR_6500'!$A$1:$I$124"}</definedName>
    <definedName name="closeoutreportverschieb2"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hidden="1">{"CAP VOL",#N/A,FALSE,"CAPITAL";"CAP VAR",#N/A,FALSE,"CAPITAL";"CAP FIJ",#N/A,FALSE,"CAPITAL";"CAP CONS",#N/A,FALSE,"CAPITAL";"CAP DATA",#N/A,FALSE,"CAPITAL"}</definedName>
    <definedName name="cnefjkcn" hidden="1">{#N/A,#N/A,FALSE,"Aging Summary";#N/A,#N/A,FALSE,"Ratio Analysis";#N/A,#N/A,FALSE,"Test 120 Day Accts";#N/A,#N/A,FALSE,"Tickmarks"}</definedName>
    <definedName name="CNOBR">#REF!</definedName>
    <definedName name="CO">#REF!</definedName>
    <definedName name="COBERTURA">#N/A</definedName>
    <definedName name="Coberturaacústica">#REF!</definedName>
    <definedName name="Cobra" hidden="1">{#N/A,#N/A,FALSE,"PCOL"}</definedName>
    <definedName name="Cobrança">#REF!</definedName>
    <definedName name="Cobre" hidden="1">{"'CptDifn'!$AA$32:$AG$32"}</definedName>
    <definedName name="coc">#REF!,#REF!,#REF!,#REF!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hidden="1">{"Fecha_Outubro",#N/A,FALSE,"FECHAMENTO-2002 ";"Defer_Outubro",#N/A,FALSE,"DIFERIDO";"Pis_Outubro",#N/A,FALSE,"PIS COFINS";"Iss_Outubro",#N/A,FALSE,"ISS"}</definedName>
    <definedName name="cofins2">#REF!</definedName>
    <definedName name="COGstandard" hidden="1">{#N/A,#N/A,FALSE,"Pharm";#N/A,#N/A,FALSE,"WWCM"}</definedName>
    <definedName name="COIMEX">#REF!</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hidden="1">{"MULTIPLICAÇÃO",#N/A,FALSE,"Obras"}</definedName>
    <definedName name="COMEDOURO"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hidden="1">{"miles",#N/A,FALSE,"LUCROS E PERDAS (US$ 000)";"hl",#N/A,FALSE,"LUCROS E PERDAS (US$ 000)"}</definedName>
    <definedName name="Comp" hidden="1">#REF!</definedName>
    <definedName name="Comp_Área_Vol.">#REF!</definedName>
    <definedName name="Comp_Área_Vol._25">#REF!</definedName>
    <definedName name="comparação">#N/A</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OFFSET(#REF!,0,0,COUNT(#REF!),1)</definedName>
    <definedName name="CONC_Y">OFFSET(#REF!,0,0,COUNT(#REF!),1)</definedName>
    <definedName name="conc3000">502500</definedName>
    <definedName name="conc3500">820000</definedName>
    <definedName name="CONCEL" hidden="1">{#N/A,#N/A,FALSE,"GERAL";#N/A,#N/A,FALSE,"012-96";#N/A,#N/A,FALSE,"018-96";#N/A,#N/A,FALSE,"027-96";#N/A,#N/A,FALSE,"059-96";#N/A,#N/A,FALSE,"076-96";#N/A,#N/A,FALSE,"019-97";#N/A,#N/A,FALSE,"021-97";#N/A,#N/A,FALSE,"022-97";#N/A,#N/A,FALSE,"028-97"}</definedName>
    <definedName name="Concentrado_Cobre" hidden="1">{"'CptDifn'!$AA$32:$AG$32"}</definedName>
    <definedName name="Concessão_Malha_Sul" hidden="1">{#N/A,"100% Success",TRUE,"Sales Forecast";#N/A,#N/A,TRUE,"Sheet2"}</definedName>
    <definedName name="concilia">#REF!</definedName>
    <definedName name="Conclusão" hidden="1">{"'Total'!$A$1","'Total'!$A$3"}</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hidden="1">{#N/A,#N/A,FALSE,"Cronograma";#N/A,#N/A,FALSE,"Cronogr. 2"}</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hidden="1">{"'Plan1 (2)'!$A$5:$F$63"}</definedName>
    <definedName name="CONTROLE_VS">#REF!</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hidden="1">{#N/A,#N/A,FALSE,"PCOL"}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hidden="1">{#N/A,#N/A,FALSE,"Pharm";#N/A,#N/A,FALSE,"WWCM"}</definedName>
    <definedName name="copy1" hidden="1">{#N/A,#N/A,FALSE,"Pharm";#N/A,#N/A,FALSE,"WWCM"}</definedName>
    <definedName name="COPY2" hidden="1">{#N/A,#N/A,FALSE,"Pharm";#N/A,#N/A,FALSE,"WWCM"}</definedName>
    <definedName name="copy233" hidden="1">{#N/A,#N/A,FALSE,"Pharm";#N/A,#N/A,FALSE,"WWCM"}</definedName>
    <definedName name="copy33" hidden="1">{#N/A,#N/A,FALSE,"Pharm";#N/A,#N/A,FALSE,"WWCM"}</definedName>
    <definedName name="copy38" hidden="1">{#N/A,#N/A,FALSE,"Pharm";#N/A,#N/A,FALSE,"WWCM"}</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hidden="1">{#N/A,#N/A,TRUE,"Serviços"}</definedName>
    <definedName name="Cotacao_Dolar">#REF!</definedName>
    <definedName name="Cotacao_Euro">#REF!</definedName>
    <definedName name="cOTROLE">#REF!</definedName>
    <definedName name="COVER_Base_Date">#REF!</definedName>
    <definedName name="Cover2" hidden="1">{"Print1",#N/A,TRUE,"P&amp;L";"Print2",#N/A,TRUE,"CashFL"}</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AV">#REF!</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hidden="1">{#N/A,#N/A,FALSE,"MO (2)"}</definedName>
    <definedName name="Cron"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{"total","SUM(total)","YNNNN",FALSE}</definedName>
    <definedName name="CRONOGRAMA_FÍSICO_FINANCEIRO">#REF!</definedName>
    <definedName name="CronogramadeExecuçãp2003"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{"total","SUM(total)","YNNNN",FALSE}</definedName>
    <definedName name="Croquiiii">#REF!</definedName>
    <definedName name="Croquiiii_38">#N/A</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hidden="1">SUM(IF(#REF! =#REF!,(#REF!)*(#REF!="EQ")))</definedName>
    <definedName name="CunEq_1" hidden="1">SUM(IF(#REF! =#REF!,(#REF!)*(#REF!="EQ")))</definedName>
    <definedName name="CunImp">0</definedName>
    <definedName name="CunMo" hidden="1">SUM(IF(#REF! =#REF!,(#REF!)*(#REF!="MO")))</definedName>
    <definedName name="CunMo_1" hidden="1">SUM(IF(#REF! =#REF!,(#REF!)*(#REF!="MO")))</definedName>
    <definedName name="CunMp" hidden="1">SUM(IF(#REF! =#REF!,(#REF!)*(#REF!="MP")))</definedName>
    <definedName name="CunMp_1" hidden="1">SUM(IF(#REF! =#REF!,(#REF!)*(#REF!="MP")))</definedName>
    <definedName name="CUP">#N/A</definedName>
    <definedName name="CURRENCY">#REF!</definedName>
    <definedName name="CURRENCYY">#REF!</definedName>
    <definedName name="Current" hidden="1">#REF!-1 &amp; "." &amp; MAX(1,COUNTA(INDEX(#REF!,MATCH(#REF!-1,#REF!,FALSE)):#REF!))</definedName>
    <definedName name="CURTO">#REF!</definedName>
    <definedName name="curva">#REF!</definedName>
    <definedName name="Curva_ABC">#REF!</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hidden="1">{#N/A,#N/A,FALSE,"Relatórios";"Vendas e Custos",#N/A,FALSE,"Vendas e Custos";"Premissas",#N/A,FALSE,"Premissas";"Projeções",#N/A,FALSE,"Projeções";"Dolar",#N/A,FALSE,"Dolar";"Original",#N/A,FALSE,"Original e UFIR"}</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hidden="1">{"CAP VOL",#N/A,FALSE,"CAPITAL";"CAP VAR",#N/A,FALSE,"CAPITAL";"CAP FIJ",#N/A,FALSE,"CAPITAL";"CAP CONS",#N/A,FALSE,"CAPITAL";"CAP DATA",#N/A,FALSE,"CAPITAL"}</definedName>
    <definedName name="cvc">#REF!</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hidden="1">#REF!,#REF!,#REF!,#REF!,#REF!,#REF!,#REF!,#REF!,#REF!,#REF!,#REF!,#REF!,#REF!,#REF!,#REF!,#REF!,#REF!,#REF!,#REF!,#REF!</definedName>
    <definedName name="Cwvy.GREY_ALL._dcf" hidden="1">#REF!</definedName>
    <definedName name="cwwqq" hidden="1">{"SCH47",#N/A,FALSE,"value";"sch48",#N/A,FALSE,"value"}</definedName>
    <definedName name="cx.01">#REF!</definedName>
    <definedName name="cx_coletora">#REF!</definedName>
    <definedName name="cxz" hidden="1">{"'gráf jan00'!$A$1:$AK$41"}</definedName>
    <definedName name="Cycle_times">#REF!</definedName>
    <definedName name="cz" hidden="1">{"FORM 2",#N/A,FALSE,"Plan3"}</definedName>
    <definedName name="czx" hidden="1">{#N/A,#N/A,FALSE,"ResGer";#N/A,#N/A,FALSE,"EndBan";#N/A,#N/A,FALSE,"DebTrabFis";#N/A,#N/A,FALSE,"FlxEndBan"}</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hidden="1">{"AVÓS",#N/A,FALSE,"Obras"}</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hidden="1">{#N/A,#N/A,FALSE,"REPORT"}</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hidden="1">{#N/A,#N/A,TRUE,"Serviços"}</definedName>
    <definedName name="DAER11" hidden="1">{#N/A,#N/A,TRUE,"Serviços"}</definedName>
    <definedName name="daf" hidden="1">{#N/A,#N/A,FALSE,"RESUMO-BB1";#N/A,#N/A,FALSE,"MOD-A01-R - BB1";#N/A,#N/A,FALSE,"URB-BB1"}</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hidden="1">{"SCH15",#N/A,FALSE,"SCH15,16,85,86";"SCH16",#N/A,FALSE,"SCH15,16,85,86";"SCH85",#N/A,FALSE,"SCH15,16,85,86";"SCH86",#N/A,FALSE,"SCH15,16,85,86"}</definedName>
    <definedName name="dajdajdlkjalkd" hidden="1">{#N/A,#N/A,FALSE,"Aging Summary";#N/A,#N/A,FALSE,"Ratio Analysis";#N/A,#N/A,FALSE,"Test 120 Day Accts";#N/A,#N/A,FALSE,"Tickmarks"}</definedName>
    <definedName name="dakfkjafgkeaj" hidden="1">{#N/A,#N/A,FALSE,"Pharm";#N/A,#N/A,FALSE,"WWCM"}</definedName>
    <definedName name="dalo">#REF!</definedName>
    <definedName name="Daniel" hidden="1">{#N/A,#N/A,FALSE,"MO (2)"}</definedName>
    <definedName name="danil">#REF!</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hidden="1">{#N/A,#N/A,FALSE,"MO (2)"}</definedName>
    <definedName name="DAS_1" hidden="1">{#N/A,#N/A,FALSE,"MO (2)"}</definedName>
    <definedName name="dasasd" hidden="1">{#N/A,#N/A,FALSE,"Hoja1";#N/A,#N/A,FALSE,"Hoja2"}</definedName>
    <definedName name="dasasdads" hidden="1">{#N/A,#N/A,FALSE,"Hoja1";#N/A,#N/A,FALSE,"Hoja2"}</definedName>
    <definedName name="dasd">#REF!</definedName>
    <definedName name="dasdasf2" hidden="1">#REF!</definedName>
    <definedName name="dasdsadsad" hidden="1">#N/A</definedName>
    <definedName name="dasdsadsadasd" hidden="1">#REF!</definedName>
    <definedName name="dasee" hidden="1">#REF!</definedName>
    <definedName name="dasfdas" hidden="1">{#N/A,#N/A,TRUE,"HarryGam-Ass";#N/A,#N/A,TRUE,"HarryGam-BS";#N/A,#N/A,TRUE,"HarryGam-IS";#N/A,#N/A,TRUE,"HarryGam-CF";#N/A,#N/A,TRUE,"HarryGam-CapEx";#N/A,#N/A,TRUE,"HarryGam-Int";#N/A,#N/A,TRUE,"HarryGam-Debt";#N/A,#N/A,TRUE,"HarryGam-Val";#N/A,#N/A,TRUE,"HarryGam-Mult Val";#N/A,#N/A,TRUE,"HarryGam-Credit"}</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hidden="1">{"'gráf jan00'!$A$1:$AK$41"}</definedName>
    <definedName name="david1" hidden="1">{"'gráf jan00'!$A$1:$AK$41"}</definedName>
    <definedName name="daVIDSON">#N/A</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hidden="1">{#N/A,#N/A,FALSE,"Pharm";#N/A,#N/A,FALSE,"WWCM"}</definedName>
    <definedName name="dddd" hidden="1">{#N/A,#N/A,FALSE,"PCOL"}</definedName>
    <definedName name="DDDD_25">#N/A</definedName>
    <definedName name="DDDD_28">#N/A</definedName>
    <definedName name="DDDD_29">#N/A</definedName>
    <definedName name="DDDD_31">#N/A</definedName>
    <definedName name="DDDD_37">#N/A</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hidden="1">{"FCB_ALL",#N/A,FALSE,"FCB";"GREY_ALL",#N/A,FALSE,"GREY"}</definedName>
    <definedName name="DDDDDDD">#REF!</definedName>
    <definedName name="dddddddd" hidden="1">{"CAPA",#N/A,FALSE,"CAPA"}</definedName>
    <definedName name="dddddddddd">#N/A</definedName>
    <definedName name="ddddddddddd">#REF!</definedName>
    <definedName name="dddddddddddd" hidden="1">{0,#N/A,FALSE,0;0,#N/A,FALSE,0;0,#N/A,FALSE,0;0,#N/A,FALSE,0}</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hidden="1">{#N/A,#N/A,FALSE,"MO (2)"}</definedName>
    <definedName name="DDDDE_1" hidden="1">{#N/A,#N/A,FALSE,"MO (2)"}</definedName>
    <definedName name="dddf">#N/A</definedName>
    <definedName name="dde" hidden="1">_148__FDSAUDITLINK__()</definedName>
    <definedName name="DDEEERE" hidden="1">{"'gráf jan00'!$A$1:$AK$41"}</definedName>
    <definedName name="ddeqwe" hidden="1">{#N/A,#N/A,FALSE,"SIM95"}</definedName>
    <definedName name="ddere" hidden="1">{#N/A,#N/A,FALSE,"MO (2)"}</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hidden="1">#REF!</definedName>
    <definedName name="de" hidden="1">{"FS`s",#N/A,TRUE,"FS's";"Icome St",#N/A,TRUE,"Income St.";"Balance Sh",#N/A,TRUE,"Balance Sh.";"Gross Margin",#N/A,TRUE,"Gross Margin"}</definedName>
    <definedName name="DE_km">#REF!</definedName>
    <definedName name="deaaa">#REF!</definedName>
    <definedName name="DEAM" hidden="1">{"'CptDifn'!$AA$32:$AG$32"}</definedName>
    <definedName name="DEAS" hidden="1">{"'CptDifn'!$AA$32:$AG$32"}</definedName>
    <definedName name="deb" hidden="1">#REF!</definedName>
    <definedName name="Debitos.xls" hidden="1">{#N/A,#N/A,FALSE,"1321";#N/A,#N/A,FALSE,"1324";#N/A,#N/A,FALSE,"1333";#N/A,#N/A,FALSE,"1371"}</definedName>
    <definedName name="debora" hidden="1">#REF!</definedName>
    <definedName name="dec" hidden="1">{#N/A,#N/A,FALSE,"fw or db 98 up"}</definedName>
    <definedName name="DECANEL">#REF!</definedName>
    <definedName name="DECG" hidden="1">{"'CptDifn'!$AA$32:$AG$32"}</definedName>
    <definedName name="dede" hidden="1">{#N/A,#N/A,FALSE,"Pharm";#N/A,#N/A,FALSE,"WWCM"}</definedName>
    <definedName name="DEDED" hidden="1">{#N/A,#N/A,FALSE,"Card";#N/A,#N/A,FALSE,"Prav";#N/A,#N/A,FALSE,"Irbe";#N/A,#N/A,FALSE,"Plavix";#N/A,#N/A,FALSE,"Capt";#N/A,#N/A,FALSE,"Fosi"}</definedName>
    <definedName name="DEDEDZE" hidden="1">{#N/A,#N/A,FALSE,"Pharm";#N/A,#N/A,FALSE,"WWCM"}</definedName>
    <definedName name="DEDZD" hidden="1">{#N/A,#N/A,FALSE,"Pharm";#N/A,#N/A,FALSE,"WWCM"}</definedName>
    <definedName name="dee" hidden="1">{"Page1",#N/A,FALSE,"Allocation";"Page2",#N/A,FALSE,"Allocation";"Page3",#N/A,FALSE,"Allocation";"Page4",#N/A,FALSE,"Allocation";"Page5",#N/A,FALSE,"Allocation"}</definedName>
    <definedName name="deee" hidden="1">{"Fecha_Setembro",#N/A,FALSE,"FECHAMENTO-2002 ";"Defer_Setembro",#N/A,FALSE,"DIFERIDO";"Pis_Setembro",#N/A,FALSE,"PIS COFINS";"Iss_Setembro",#N/A,FALSE,"ISS"}</definedName>
    <definedName name="defensas">#REF!</definedName>
    <definedName name="defm" hidden="1">{#N/A,#N/A,FALSE,"Aging Summary";#N/A,#N/A,FALSE,"Ratio Analysis";#N/A,#N/A,FALSE,"Test 120 Day Accts";#N/A,#N/A,FALSE,"Tickmarks"}</definedName>
    <definedName name="defwe" hidden="1">{"'Quadro'!$A$4:$BG$78"}</definedName>
    <definedName name="DEGL" hidden="1">{"'CptDifn'!$AA$32:$AG$32"}</definedName>
    <definedName name="deh" hidden="1">{"Page1",#N/A,FALSE,"Allocation";"Page2",#N/A,FALSE,"Allocation";"Page3",#N/A,FALSE,"Allocation";"Page4",#N/A,FALSE,"Allocation";"Page5",#N/A,FALSE,"Allocation"}</definedName>
    <definedName name="dele" hidden="1">{"IGRONIC2",#N/A,FALSE,"IG fixed RONIC";"IGRONIC1",#N/A,FALSE,"IG fixed RONIC"}</definedName>
    <definedName name="dele2" hidden="1">{"IGRONIC2",#N/A,FALSE,"IG fixed RONIC";"IGRONIC1",#N/A,FALSE,"IG fixed RONIC"}</definedName>
    <definedName name="delete" hidden="1">{"IGRONIC2",#N/A,FALSE,"IG fixed RONIC";"IGRONIC1",#N/A,FALSE,"IG fixed RONIC"}</definedName>
    <definedName name="delete2" hidden="1">{"IGRONIC2",#N/A,FALSE,"IG fixed RONIC";"IGRONIC1",#N/A,FALSE,"IG fixed RONIC"}</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hidden="1">{#N/A,#N/A,FALSE,"Title";#N/A,#N/A,FALSE,"Corp b sheet";#N/A,#N/A,FALSE,"MODIFIED Pl";#N/A,#N/A,FALSE,"Balance Sheet";#N/A,#N/A,FALSE,"Profit and Loss";#N/A,#N/A,FALSE,"Supplement info";#N/A,#N/A,FALSE,"Cashflow";#N/A,#N/A,FALSE,"Asspc Co - Inv Schedule";#N/A,#N/A,FALSE,"kpi"}</definedName>
    <definedName name="demais" hidden="1">{#N/A,#N/A,FALSE,"Aging Summary";#N/A,#N/A,FALSE,"Ratio Analysis";#N/A,#N/A,FALSE,"Test 120 Day Accts";#N/A,#N/A,FALSE,"Tickmarks"}</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hidden="1">{#N/A,#N/A,FALSE,"310.1";#N/A,#N/A,FALSE,"321.1";#N/A,#N/A,FALSE,"320.3";#N/A,#N/A,FALSE,"330.1"}</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#REF!</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hidden="1">{"'gráf jan00'!$A$1:$AK$41"}</definedName>
    <definedName name="DESCR">"bds"</definedName>
    <definedName name="descricao">#REF!</definedName>
    <definedName name="DESCRIÇÃO">#REF!</definedName>
    <definedName name="Descrição_Total">#REF!</definedName>
    <definedName name="descricao1" hidden="1">{#N/A,#N/A,FALSE,"GERAL";#N/A,#N/A,FALSE,"012-96";#N/A,#N/A,FALSE,"018-96";#N/A,#N/A,FALSE,"027-96";#N/A,#N/A,FALSE,"059-96";#N/A,#N/A,FALSE,"076-96";#N/A,#N/A,FALSE,"019-97";#N/A,#N/A,FALSE,"021-97";#N/A,#N/A,FALSE,"022-97";#N/A,#N/A,FALSE,"028-97"}</definedName>
    <definedName name="Descrição5">#REF!</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hidden="1">{#N/A,#N/A,FALSE,"RESUMO-BB1";#N/A,#N/A,FALSE,"MOD-A01-R - BB1";#N/A,#N/A,FALSE,"URB-BB1"}</definedName>
    <definedName name="DESNIVEL_1" hidden="1">{#N/A,#N/A,FALSE,"RESUMO-BB1";#N/A,#N/A,FALSE,"MOD-A01-R - BB1";#N/A,#N/A,FALSE,"URB-BB1"}</definedName>
    <definedName name="DESNIVEL_2" hidden="1">{#N/A,#N/A,FALSE,"RESUMO-BB1";#N/A,#N/A,FALSE,"MOD-A01-R - BB1";#N/A,#N/A,FALSE,"URB-BB1"}</definedName>
    <definedName name="DESNIVEL_3"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hidden="1">{#N/A,#N/A,FALSE,"PRODQ-98"}</definedName>
    <definedName name="DESPESA_ORIGEM">#REF!</definedName>
    <definedName name="DESPORIGEM_USD">#REF!</definedName>
    <definedName name="DESTINO">#REF!</definedName>
    <definedName name="DESTOCAMENTO">#REF!</definedName>
    <definedName name="Detalhe" hidden="1">{"'Resumo'!$A$4:$N$60"}</definedName>
    <definedName name="Detalhes" hidden="1">{#N/A,#N/A,FALSE,"ResGer";#N/A,#N/A,FALSE,"EndBan";#N/A,#N/A,FALSE,"DebTrabFis";#N/A,#N/A,FALSE,"FlxEndBan"}</definedName>
    <definedName name="dete.xls" hidden="1">{#N/A,#N/A,FALSE,"1321";#N/A,#N/A,FALSE,"1324";#N/A,#N/A,FALSE,"1333";#N/A,#N/A,FALSE,"1371"}</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hidden="1">{#N/A,#N/A,FALSE,"Pharm";#N/A,#N/A,FALSE,"WWCM"}</definedName>
    <definedName name="df">#REF!</definedName>
    <definedName name="dfadsfsadf" hidden="1">{"'gráf jan00'!$A$1:$AK$41"}</definedName>
    <definedName name="dfasdfasdasd" hidden="1">#REF!</definedName>
    <definedName name="DFC">#REF!</definedName>
    <definedName name="dfd" hidden="1">{"'gráf jan00'!$A$1:$AK$41"}</definedName>
    <definedName name="dfdas" hidden="1">{"FCB_ALL",#N/A,FALSE,"FCB";"GREY_ALL",#N/A,FALSE,"GREY"}</definedName>
    <definedName name="DFDD" hidden="1">{#N/A,#N/A,FALSE,"REPORT"}</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hidden="1">{"FCB_ALL",#N/A,FALSE,"FCB";"GREY_ALL",#N/A,FALSE,"GREY"}</definedName>
    <definedName name="DFDFDF" hidden="1">{"'gráf jan00'!$A$1:$AK$41"}</definedName>
    <definedName name="dfdfdfd" hidden="1">#N/A</definedName>
    <definedName name="DFDFDGFGSG">#REF!</definedName>
    <definedName name="dfede" hidden="1">{"Fecha_Outubro",#N/A,FALSE,"FECHAMENTO-2002 ";"Defer_Outubro",#N/A,FALSE,"DIFERIDO";"Pis_Outubro",#N/A,FALSE,"PIS COFINS";"Iss_Outubro",#N/A,FALSE,"ISS"}</definedName>
    <definedName name="dfefwqe" hidden="1">{#N/A,#N/A,FALSE,"CUSCOL";#N/A,#N/A,FALSE,"CUSCOL1";#N/A,#N/A,FALSE,"CUSSIL";#N/A,#N/A,FALSE,"CUSSIL1";#N/A,#N/A,FALSE,"ACOMEN";#N/A,#N/A,FALSE,"ACOMEN1";#N/A,#N/A,FALSE,"FISILV";#N/A,#N/A,FALSE,"FISILVI1";#N/A,#N/A,FALSE,"RENSIL";#N/A,#N/A,FALSE,"RENSIL1";#N/A,#N/A,FALSE,"GASTOS";#N/A,#N/A,FALSE,"GASTOS1"}</definedName>
    <definedName name="dff" hidden="1">{"FORM 1",#N/A,FALSE,"Plan3"}</definedName>
    <definedName name="dffasf" hidden="1">{#N/A,#N/A,TRUE,"indice";#N/A,#N/A,TRUE,"indicadores";#N/A,#N/A,TRUE,"comentarios"}</definedName>
    <definedName name="dfff" hidden="1">{"'Directory'!$A$72:$E$91"}</definedName>
    <definedName name="dffvwesgfevdwsedgvfegv" hidden="1">{"sch56",#N/A,FALSE,"savings";"sch64",#N/A,FALSE,"savings"}</definedName>
    <definedName name="dfg" hidden="1">#REF!</definedName>
    <definedName name="DFGADET" hidden="1">{"'gráf jan00'!$A$1:$AK$41"}</definedName>
    <definedName name="DFGDFG">#REF!</definedName>
    <definedName name="DFGDFGD" hidden="1">{"'Quadro'!$A$4:$BG$78"}</definedName>
    <definedName name="dfgdfgs" hidden="1">{#N/A,#N/A,FALSE,"PRECIO FULL";#N/A,#N/A,FALSE,"LARA";#N/A,#N/A,FALSE,"CARACAS";#N/A,#N/A,FALSE,"DISBRACENTRO";#N/A,#N/A,FALSE,"ANDES";#N/A,#N/A,FALSE,"MAR CARIBE";#N/A,#N/A,FALSE,"RIO BEER";#N/A,#N/A,FALSE,"DISBRAH"}</definedName>
    <definedName name="dfgdgf" hidden="1">{#N/A,#N/A,FALSE,"FIN AÑO"}</definedName>
    <definedName name="dfgfghg" hidden="1">{"CSC_1",#N/A,FALSE,"CSC Outputs";"CSC_2",#N/A,FALSE,"CSC Outputs"}</definedName>
    <definedName name="DFGG">#REF!</definedName>
    <definedName name="DFGGBB" hidden="1">#REF!</definedName>
    <definedName name="dfghgdhgfhd" hidden="1">{"'Sheet1'!$A$1:$O$40"}</definedName>
    <definedName name="dfgjdf" hidden="1">{#N/A,#N/A,FALSE,"Assum";#N/A,#N/A,FALSE,"IS";#N/A,#N/A,FALSE,"Op-BS";#N/A,#N/A,FALSE,"BSCF";#N/A,#N/A,FALSE,"Brad_IS";#N/A,#N/A,FALSE,"Brad_BSCF";#N/A,#N/A,FALSE,"Nick_IS";#N/A,#N/A,FALSE,"Nick_BSCF";#N/A,#N/A,FALSE,"Mobile_IS";#N/A,#N/A,FALSE,"Mobile_BSCF";#N/A,#N/A,FALSE,"Syn+Elim";#N/A,#N/A,FALSE,"Ratings"}</definedName>
    <definedName name="dfgre" hidden="1">{"SCH15",#N/A,FALSE,"SCH15,16,85,86";"SCH16",#N/A,FALSE,"SCH15,16,85,86";"SCH85",#N/A,FALSE,"SCH15,16,85,86";"SCH86",#N/A,FALSE,"SCH15,16,85,86"}</definedName>
    <definedName name="dfgs" hidden="1">{#N/A,#N/A,TRUE,"Serviços"}</definedName>
    <definedName name="dfgss" hidden="1">{#N/A,#N/A,TRUE,"Serviços"}</definedName>
    <definedName name="dfgvs" hidden="1">{"SCH49",#N/A,FALSE,"eva"}</definedName>
    <definedName name="dfh">#REF!</definedName>
    <definedName name="dfhdh">#REF!</definedName>
    <definedName name="dfhg" hidden="1">{"'Directory'!$A$72:$E$91"}</definedName>
    <definedName name="dfhgdf" hidden="1">{#N/A,#N/A,TRUE,"indice";#N/A,#N/A,TRUE,"indicadores";#N/A,#N/A,TRUE,"comentarios"}</definedName>
    <definedName name="dfhsaetdrhaeftdrh" hidden="1">{#N/A,#N/A,FALSE,"DCF Summary";#N/A,#N/A,FALSE,"Casema";#N/A,#N/A,FALSE,"Casema NoTel";#N/A,#N/A,FALSE,"UK";#N/A,#N/A,FALSE,"RCF";#N/A,#N/A,FALSE,"Intercable CZ";#N/A,#N/A,FALSE,"Interkabel P"}</definedName>
    <definedName name="dfjf" hidden="1">{"Final",#N/A,FALSE,"Feb-96"}</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hidden="1">{#N/A,#N/A,FALSE,"ResGer";#N/A,#N/A,FALSE,"EndBan";#N/A,#N/A,FALSE,"DebTrabFis";#N/A,#N/A,FALSE,"FlxEndBan"}</definedName>
    <definedName name="dfr" hidden="1">{#N/A,#N/A,FALSE,"masez (10)";#N/A,#N/A,FALSE,"masez (7)";#N/A,#N/A,FALSE,"masez (6)";#N/A,#N/A,FALSE,"masez (5)";#N/A,#N/A,FALSE,"masez (4)";#N/A,#N/A,FALSE,"masez (3)";#N/A,#N/A,FALSE,"masez (2)";#N/A,#N/A,FALSE,"GME";#N/A,#N/A,FALSE,"masez"}</definedName>
    <definedName name="dfre">#REF!</definedName>
    <definedName name="dfrhy" hidden="1">{"SCH47",#N/A,FALSE,"value";"sch48",#N/A,FALSE,"value"}</definedName>
    <definedName name="dfs">#REF!</definedName>
    <definedName name="DFSD">#N/A</definedName>
    <definedName name="dfsfsdf" hidden="1">{"prem1",#N/A,FALSE,"Consolidado";"pl_us",#N/A,FALSE,"Consolidado";"pl_hl",#N/A,FALSE,"Consolidado";"bs",#N/A,FALSE,"Consolidado";"cf",#N/A,FALSE,"Consolidado"}</definedName>
    <definedName name="dfss" hidden="1">{#N/A,#N/A,FALSE,"FIN AÑO"}</definedName>
    <definedName name="dfthe" hidden="1">#REF!</definedName>
    <definedName name="dftry" hidden="1">{#N/A,#N/A,FALSE,"Plan1";#N/A,#N/A,FALSE,"Plan2"}</definedName>
    <definedName name="dfuil" hidden="1">{"'RR'!$A$2:$E$81"}</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hidden="1">{#N/A,#N/A,FALSE,"MO (2)"}</definedName>
    <definedName name="DGF_1" hidden="1">{#N/A,#N/A,FALSE,"MO (2)"}</definedName>
    <definedName name="dggfdg" hidden="1">{#N/A,#N/A,FALSE,"Plan1";#N/A,#N/A,FALSE,"Plan2"}</definedName>
    <definedName name="dghdf" hidden="1">{"'Directory'!$A$72:$E$91"}</definedName>
    <definedName name="dghdfhsdf">#REF!</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hidden="1">{"'Directory'!$A$72:$E$91"}</definedName>
    <definedName name="dghgdgf" hidden="1">{"Final",#N/A,FALSE,"Feb-96"}</definedName>
    <definedName name="dghzdfhsd" hidden="1">{#N/A,#N/A,FALSE,"Pla_Preço";#N/A,#N/A,FALSE,"Crono"}</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hidden="1">{#N/A,#N/A,FALSE,"Plan1";#N/A,#N/A,FALSE,"Plan2"}</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hidden="1">{#N/A,#N/A,FALSE,"Pag.01"}</definedName>
    <definedName name="Diaria" hidden="1">{"'Total'!$A$1","'Total'!$A$3"}</definedName>
    <definedName name="diario2" hidden="1">{"VERGALHÃO",#N/A,FALSE,"DIÁRIA";"CATODO",#N/A,FALSE,"DIÁRIA"}</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hidden="1">{#N/A,#N/A,FALSE,"pedido"}</definedName>
    <definedName name="DILO_Ferrovia" hidden="1">{"'Quadro'!$A$4:$BG$78"}</definedName>
    <definedName name="DINAMITADOR">#REF!</definedName>
    <definedName name="DINAMITADOR.AR.COMPRIMIDO">#REF!</definedName>
    <definedName name="DINAMITE">#REF!</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hidden="1">{"cash",#N/A,FALSE,"cash";"historico",#N/A,FALSE,"historico"}</definedName>
    <definedName name="direcionador_2">#N/A</definedName>
    <definedName name="diretório">#REF!</definedName>
    <definedName name="diretos" hidden="1">{"Fecha_Novembro",#N/A,FALSE,"FECHAMENTO-2002 ";"Defer_Novembro",#N/A,FALSE,"DIFERIDO";"Pis_Novembro",#N/A,FALSE,"PIS COFINS";"Iss_Novembro",#N/A,FALSE,"ISS"}</definedName>
    <definedName name="DIS">#REF!</definedName>
    <definedName name="DISJUNTOR">#REF!</definedName>
    <definedName name="disp1" hidden="1">{"'RR'!$A$2:$E$81"}</definedName>
    <definedName name="Displocopaul1" hidden="1">{"'gráf jan00'!$A$1:$AK$41"}</definedName>
    <definedName name="disppaul" hidden="1">{"'gráf jan00'!$A$1:$AK$41"}</definedName>
    <definedName name="Disppaul1" hidden="1">{"'gráf jan00'!$A$1:$AK$41"}</definedName>
    <definedName name="disppaul10" hidden="1">{"'gráf jan00'!$A$1:$AK$41"}</definedName>
    <definedName name="disppaul100" hidden="1">{"'gráf jan00'!$A$1:$AK$41"}</definedName>
    <definedName name="disppaul11" hidden="1">{"'Quadro'!$A$4:$BG$78"}</definedName>
    <definedName name="disppaul12" hidden="1">{"'gráf jan00'!$A$1:$AK$41"}</definedName>
    <definedName name="disppaul13" hidden="1">{"'gráf jan00'!$A$1:$AK$41"}</definedName>
    <definedName name="disppaul14" hidden="1">{"'gráf jan00'!$A$1:$AK$41"}</definedName>
    <definedName name="disppaul15" hidden="1">{"'gráf jan00'!$A$1:$AK$41"}</definedName>
    <definedName name="disppaul2" hidden="1">{"'gráf jan00'!$A$1:$AK$41"}</definedName>
    <definedName name="disppaul4" hidden="1">{"'gráf jan00'!$A$1:$AK$41"}</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hidden="1">{"'CptDifn'!$AA$32:$AG$32"}</definedName>
    <definedName name="dito" hidden="1">{#N/A,#N/A,FALSE,"Exec Summary";"Current_FY",#N/A,FALSE,"NOR Forecast";#N/A,#N/A,FALSE,"Dates"}</definedName>
    <definedName name="dito_2" hidden="1">{#N/A,#N/A,FALSE,"Exec Summary";"Current_FY",#N/A,FALSE,"NOR Forecast";#N/A,#N/A,FALSE,"Dates"}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hidden="1">{#N/A,#N/A,FALSE,"Aging Summary";#N/A,#N/A,FALSE,"Ratio Analysis";#N/A,#N/A,FALSE,"Test 120 Day Accts";#N/A,#N/A,FALSE,"Tickmarks"}</definedName>
    <definedName name="djhdt" hidden="1">{#N/A,#N/A,FALSE,"1321";#N/A,#N/A,FALSE,"1324";#N/A,#N/A,FALSE,"1333";#N/A,#N/A,FALSE,"1371"}</definedName>
    <definedName name="DJJ">#REF!</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hidden="1">{#N/A,#N/A,FALSE,"Other";#N/A,#N/A,FALSE,"Ace";#N/A,#N/A,FALSE,"Derm"}</definedName>
    <definedName name="dkdkd" hidden="1">{"Valuation - Letter",#N/A,TRUE,"Valuation Summary";"Financial Statements - Letter",#N/A,TRUE,"Results";"Results - Letter",#N/A,TRUE,"Results";"Ratios - Letter",#N/A,TRUE,"Results";"P2 Summary - Letter",#N/A,TRUE,"Results"}</definedName>
    <definedName name="dkgahirghigf" hidden="1">{#N/A,#N/A,FALSE,"Pharm";#N/A,#N/A,FALSE,"WWCM"}</definedName>
    <definedName name="dkk" hidden="1">{#N/A,#N/A,FALSE,"PRECIO FULL";#N/A,#N/A,FALSE,"LARA";#N/A,#N/A,FALSE,"CARACAS";#N/A,#N/A,FALSE,"DISBRACENTRO";#N/A,#N/A,FALSE,"ANDES";#N/A,#N/A,FALSE,"MAR CARIBE";#N/A,#N/A,FALSE,"RIO BEER";#N/A,#N/A,FALSE,"DISBRAH"}</definedName>
    <definedName name="dksojd" hidden="1">{#N/A,#N/A,FALSE,"PCOL"}</definedName>
    <definedName name="Dm">#REF!</definedName>
    <definedName name="DMB">#REF!</definedName>
    <definedName name="DME_Dirty" hidden="1">"False"</definedName>
    <definedName name="DME_LocalFile" hidden="1">"True"</definedName>
    <definedName name="dmpll" hidden="1">{#N/A,#N/A,FALSE,"Aging Summary";#N/A,#N/A,FALSE,"Ratio Analysis";#N/A,#N/A,FALSE,"Test 120 Day Accts";#N/A,#N/A,FALSE,"Tickmarks"}</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hidden="1">{"'Sheet1'!$A$1:$G$85"}</definedName>
    <definedName name="DOIS">#REF!</definedName>
    <definedName name="dois_caneta">#REF!</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hidden="1">{#N/A,#N/A,FALSE,"Aging Summary";#N/A,#N/A,FALSE,"Ratio Analysis";#N/A,#N/A,FALSE,"Test 120 Day Accts";#N/A,#N/A,FALSE,"Tickmarks"}</definedName>
    <definedName name="DOPPLER">#REF!</definedName>
    <definedName name="DOR">#REF!</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hidden="1">{"mult96",#N/A,FALSE,"PETCOMP";"est96",#N/A,FALSE,"PETCOMP";"mult95",#N/A,FALSE,"PETCOMP";"est95",#N/A,FALSE,"PETCOMP";"multltm",#N/A,FALSE,"PETCOMP";"resultltm",#N/A,FALSE,"PETCOMP"}</definedName>
    <definedName name="dsad">#REF!</definedName>
    <definedName name="dsadf">{"total","SUM(total)","YNNNN",FALSE}</definedName>
    <definedName name="dsaf" hidden="1">{#N/A,#N/A,FALSE,"ResGer";#N/A,#N/A,FALSE,"EndBan";#N/A,#N/A,FALSE,"DebTrabFis";#N/A,#N/A,FALSE,"FlxEndBan"}</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#REF!</definedName>
    <definedName name="dsasas">#REF!</definedName>
    <definedName name="dsb" hidden="1">{"MULTIPLICAÇÃO",#N/A,FALSE,"Obras"}</definedName>
    <definedName name="Dsc">#N/A</definedName>
    <definedName name="Dsc_26">NA()</definedName>
    <definedName name="Dsc_27">NA()</definedName>
    <definedName name="DSCA" hidden="1">{#N/A,#N/A,FALSE,"Hoja1";#N/A,#N/A,FALSE,"Hoja2"}</definedName>
    <definedName name="dscr">#REF!</definedName>
    <definedName name="DSCR_DEBT_EQUITY" hidden="1">#REF!-1 &amp; "." &amp; MAX(1,COUNTA(INDEX(#REF!,MATCH(#REF!-1,#REF!,FALSE)):#REF!))</definedName>
    <definedName name="dsd">#REF!</definedName>
    <definedName name="dsda" hidden="1">{#N/A,#N/A,TRUE,"indice";#N/A,#N/A,TRUE,"indicadores";#N/A,#N/A,TRUE,"comentarios"}</definedName>
    <definedName name="dsdf" hidden="1">#REF!</definedName>
    <definedName name="dsds" hidden="1">#N/A</definedName>
    <definedName name="dsdsd" hidden="1">{#N/A,#N/A,FALSE,"Hoja1";#N/A,#N/A,FALSE,"Hoja2"}</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hidden="1">{#N/A,#N/A,FALSE,"GP";#N/A,#N/A,FALSE,"Assinantes";#N/A,#N/A,FALSE,"Rede";#N/A,#N/A,FALSE,"Evolução";#N/A,#N/A,FALSE,"Resultado"}</definedName>
    <definedName name="DSF">#REF!</definedName>
    <definedName name="dsfadf" hidden="1">{#N/A,#N/A,FALSE,"GERAL";#N/A,#N/A,FALSE,"012-96";#N/A,#N/A,FALSE,"018-96";#N/A,#N/A,FALSE,"027-96";#N/A,#N/A,FALSE,"059-96";#N/A,#N/A,FALSE,"076-96";#N/A,#N/A,FALSE,"019-97";#N/A,#N/A,FALSE,"021-97";#N/A,#N/A,FALSE,"022-97";#N/A,#N/A,FALSE,"028-97"}</definedName>
    <definedName name="dsfasd" hidden="1">{#N/A,#N/A,FALSE,"FY97";#N/A,#N/A,FALSE,"FY98";#N/A,#N/A,FALSE,"FY99";#N/A,#N/A,FALSE,"FY00";#N/A,#N/A,FALSE,"FY01"}</definedName>
    <definedName name="dsfava" hidden="1">{#N/A,#N/A,FALSE,"ResGer";#N/A,#N/A,FALSE,"EndBan";#N/A,#N/A,FALSE,"DebTrabFis";#N/A,#N/A,FALSE,"FlxEndBan"}</definedName>
    <definedName name="DSFKDSKH" hidden="1">{#N/A,#N/A,FALSE,"Plan1";#N/A,#N/A,FALSE,"Plan2"}</definedName>
    <definedName name="DSFRT" hidden="1">{#N/A,#N/A,FALSE,"Plan1";#N/A,#N/A,FALSE,"Plan2"}</definedName>
    <definedName name="dsfs">{#N/A,#N/A,FALSE,"GERAL";#N/A,#N/A,FALSE,"012-96";#N/A,#N/A,FALSE,"018-96";#N/A,#N/A,FALSE,"027-96";#N/A,#N/A,FALSE,"059-96";#N/A,#N/A,FALSE,"076-96";#N/A,#N/A,FALSE,"019-97";#N/A,#N/A,FALSE,"021-97";#N/A,#N/A,FALSE,"022-97";#N/A,#N/A,FALSE,"028-97"}</definedName>
    <definedName name="dsfsffss" hidden="1">{#N/A,#N/A,FALSE,"Pharm";#N/A,#N/A,FALSE,"WWCM"}</definedName>
    <definedName name="dsgd">#REF!</definedName>
    <definedName name="dsgfr" hidden="1">{#N/A,#N/A,FALSE,"Plan1";#N/A,#N/A,FALSE,"Plan2"}</definedName>
    <definedName name="dsghnfxgvnjxf">#REF!</definedName>
    <definedName name="dsgjhxgn" hidden="1">{#N/A,#N/A,FALSE,"Pla_Preço";#N/A,#N/A,FALSE,"Crono"}</definedName>
    <definedName name="dsgsd" hidden="1">{#N/A,#N/A,FALSE,"Cronograma";#N/A,#N/A,FALSE,"Cronogr. 2"}</definedName>
    <definedName name="dsipaul" hidden="1">{"'gráf jan00'!$A$1:$AK$41"}</definedName>
    <definedName name="dskfdhksdfh" hidden="1">4</definedName>
    <definedName name="dslfkf" hidden="1">4</definedName>
    <definedName name="dsolo">#REF!</definedName>
    <definedName name="dsr4g">#N/A</definedName>
    <definedName name="dss" hidden="1">#REF!</definedName>
    <definedName name="DSSD" hidden="1">{#N/A,#N/A,FALSE,"ORC-ACKE";#N/A,#N/A,FALSE,"RESUMO"}</definedName>
    <definedName name="dssssss" hidden="1">{"'gráf jan00'!$A$1:$AK$41"}</definedName>
    <definedName name="dsvbgl" hidden="1">{"det (May)",#N/A,FALSE,"June";"sum (MAY YTD)",#N/A,FALSE,"June YTD"}</definedName>
    <definedName name="dsx"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hidden="1">{"SCH44",#N/A,FALSE,"5b5f";"SCH45",#N/A,FALSE,"5b5f"}</definedName>
    <definedName name="DTM">#REF!</definedName>
    <definedName name="DTMED">"$#REF!.$C$8"</definedName>
    <definedName name="Dtrecho">#REF!</definedName>
    <definedName name="dtt" hidden="1">{#N/A,#N/A,FALSE,"Aging Summary";#N/A,#N/A,FALSE,"Ratio Analysis";#N/A,#N/A,FALSE,"Test 120 Day Accts";#N/A,#N/A,FALSE,"Tickmarks"}</definedName>
    <definedName name="DTTI" hidden="1">#REF!</definedName>
    <definedName name="DUCOL" hidden="1">{"'Plan1 (2)'!$A$5:$F$63"}</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hidden="1">{"'Quadro'!$A$4:$BG$78"}</definedName>
    <definedName name="Dúvidas_1" hidden="1">{"'Quadro'!$A$4:$BG$78"}</definedName>
    <definedName name="duvidas3" hidden="1">#REF!</definedName>
    <definedName name="DV" hidden="1">{"'Quadro'!$A$4:$BG$78"}</definedName>
    <definedName name="DV_MUNI">#N/A</definedName>
    <definedName name="DVDV" hidden="1">{"PARTE1",#N/A,FALSE,"Plan1"}</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hidden="1">{"'Quadro'!$A$4:$BG$78"}</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hidden="1">{"'ReceitaLiquidaME'!$AA$25:$AN$32"}</definedName>
    <definedName name="dwwefwe" hidden="1">#REF!</definedName>
    <definedName name="dx"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hidden="1">{#N/A,#N/A,FALSE,"Aging Summary";#N/A,#N/A,FALSE,"Ratio Analysis";#N/A,#N/A,FALSE,"Test 120 Day Accts";#N/A,#N/A,FALSE,"Tickmarks"}</definedName>
    <definedName name="dzdfr" hidden="1">{#N/A,#N/A,FALSE,"Plan1";#N/A,#N/A,FALSE,"Plan2"}</definedName>
    <definedName name="e" hidden="1">{#N/A,#N/A,FALSE,"PCOL"}</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hidden="1">{"SCH73",#N/A,FALSE,"eva";"SCH74",#N/A,FALSE,"eva";"SCH75",#N/A,FALSE,"eva"}</definedName>
    <definedName name="E2.2" hidden="1">{#N/A,#N/A,FALSE,"1321";#N/A,#N/A,FALSE,"1324";#N/A,#N/A,FALSE,"1333";#N/A,#N/A,FALSE,"1371"}</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hidden="1">{"'PXR_6500'!$A$1:$I$124"}</definedName>
    <definedName name="ECNOFIBRAS2" hidden="1">{"'PXR_6500'!$A$1:$I$124"}</definedName>
    <definedName name="Economico">INDIRECT(#REF!)</definedName>
    <definedName name="ECVCFELE">#REF!</definedName>
    <definedName name="ECVCFMEC">#REF!</definedName>
    <definedName name="ed">#REF!</definedName>
    <definedName name="EDEDDC" hidden="1">{#N/A,#N/A,FALSE,"Cadastro";#N/A,#N/A,FALSE,"Diasmês";#N/A,#N/A,FALSE,"Refeição_3t";#N/A,#N/A,FALSE,"Refeição_Adm";#N/A,#N/A,FALSE,"Custo"}</definedName>
    <definedName name="edefegeh"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hidden="1">{"'Step 1(a)'!$A$1:$H$64"}</definedName>
    <definedName name="edsa" hidden="1">{"Despesas Diferidas Indedutíveis de 1998",#N/A,FALSE,"Impressão"}</definedName>
    <definedName name="EDT">#REF!</definedName>
    <definedName name="EDUARDO">#REF!</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hidden="1">{"ativo analítico",#N/A,FALSE,"BALmar97";"passivo analítico",#N/A,FALSE,"BALmar97";"resultado analítico",#N/A,FALSE,"BALmar97"}</definedName>
    <definedName name="edweqd" hidden="1">#REF!</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hidden="1">{#N/A,#N/A,TRUE,"BD 97";#N/A,#N/A,TRUE,"IR E CS 1997";#N/A,#N/A,TRUE,"CONTINGÊNCIAS";#N/A,#N/A,TRUE,"AD_EX_97";#N/A,#N/A,TRUE,"PR ND";#N/A,#N/A,TRUE,"8191";#N/A,#N/A,TRUE,"8383";#N/A,#N/A,TRUE,"MP 1024"}</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hidden="1">{#N/A,#N/A,FALSE,"MO (2)"}</definedName>
    <definedName name="eeeeee" hidden="1">{#N/A,#N/A,FALSE,"Acum Julio - 00"}</definedName>
    <definedName name="eeeeeee">#REF!</definedName>
    <definedName name="eeeeeeee">#REF!</definedName>
    <definedName name="eeeeeeeeee" hidden="1">{#N/A,#N/A,FALSE,"Acum Julio - 00"}</definedName>
    <definedName name="eeeeeeeeeee" hidden="1">#REF!</definedName>
    <definedName name="eeeeeeeeeeeeee" hidden="1">{#N/A,#N/A,FALSE,"Acum Julio - 00"}</definedName>
    <definedName name="eeqweqweqeqweqw" hidden="1">#REF!</definedName>
    <definedName name="eerr"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hidden="1">{#N/A,#N/A,TRUE,"indice";#N/A,#N/A,TRUE,"indicadores";#N/A,#N/A,TRUE,"comentarios"}</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hidden="1">{"'RR'!$A$2:$E$81"}</definedName>
    <definedName name="efcd" hidden="1">#REF!</definedName>
    <definedName name="EFCEletron" hidden="1">{"'RR'!$A$2:$E$81"}</definedName>
    <definedName name="efe" hidden="1">{#N/A,#N/A,FALSE,"Aging Summary";#N/A,#N/A,FALSE,"Ratio Analysis";#N/A,#N/A,FALSE,"Test 120 Day Accts";#N/A,#N/A,FALSE,"Tickmarks"}</definedName>
    <definedName name="efed" hidden="1">{"SCH46",#N/A,FALSE,"sch46"}</definedName>
    <definedName name="efefewe" hidden="1">{"FS`s",#N/A,TRUE,"FS's";"Icome St",#N/A,TRUE,"Income St.";"Balance Sh",#N/A,TRUE,"Balance Sh.";"Gross Margin",#N/A,TRUE,"Gross Margin"}</definedName>
    <definedName name="EFEFW" hidden="1">{"FS`s",#N/A,TRUE,"FS's";"Icome St",#N/A,TRUE,"Income St.";"Balance Sh",#N/A,TRUE,"Balance Sh.";"Gross Margin",#N/A,TRUE,"Gross Margin"}</definedName>
    <definedName name="EFF">{#N/A,#N/A,FALSE,"GERAL";#N/A,#N/A,FALSE,"012-96";#N/A,#N/A,FALSE,"018-96";#N/A,#N/A,FALSE,"027-96";#N/A,#N/A,FALSE,"059-96";#N/A,#N/A,FALSE,"076-96";#N/A,#N/A,FALSE,"019-97";#N/A,#N/A,FALSE,"021-97";#N/A,#N/A,FALSE,"022-97";#N/A,#N/A,FALSE,"028-97"}</definedName>
    <definedName name="EFFEEF" hidden="1">{#N/A,#N/A,FALSE,"Aging Summary";#N/A,#N/A,FALSE,"Ratio Analysis";#N/A,#N/A,FALSE,"Test 120 Day Accts";#N/A,#N/A,FALSE,"Tickmarks"}</definedName>
    <definedName name="efin" hidden="1">{#N/A,#N/A,FALSE,"Output";#N/A,#N/A,FALSE,"Cover Sheet";#N/A,#N/A,FALSE,"Current Mkt. Projections"}</definedName>
    <definedName name="efn" hidden="1">{#N/A,#N/A,TRUE,"DCF Summary";#N/A,#N/A,TRUE,"Casema";#N/A,#N/A,TRUE,"UK";#N/A,#N/A,TRUE,"RCF";#N/A,#N/A,TRUE,"Intercable CZ";#N/A,#N/A,TRUE,"Interkabel P";#N/A,#N/A,TRUE,"LBO-Total";#N/A,#N/A,TRUE,"LBO-Casema"}</definedName>
    <definedName name="efqvjnerjvn31nikj43f" hidden="1">{#N/A,#N/A,FALSE,"Skjema 6.5"}</definedName>
    <definedName name="efsfs" hidden="1">#REF!</definedName>
    <definedName name="EFVM" hidden="1">{"'RR'!$A$2:$E$81"}</definedName>
    <definedName name="EFVM2" hidden="1">{"'RR'!$A$2:$E$81"}</definedName>
    <definedName name="EFVM3" hidden="1">{"'RR'!$A$2:$E$81"}</definedName>
    <definedName name="EFwegfWE" hidden="1">{#N/A,#N/A,FALSE,"Anexo I";#N/A,#N/A,FALSE,"Anexo II";#N/A,#N/A,FALSE,"Anexo III"}</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hidden="1">{"'Quadro'!$A$4:$BG$78"}</definedName>
    <definedName name="EJJ">#REF!</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hidden="1">{#N/A,#N/A,FALSE,"Pharm";#N/A,#N/A,FALSE,"WWCM"}</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#REF!</definedName>
    <definedName name="ELETRO">#REF!</definedName>
    <definedName name="eli"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hidden="1">{"MULTIPLICAÇÃO",#N/A,FALSE,"Obras"}</definedName>
    <definedName name="Eliéder" hidden="1">#REF!</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hidden="1">{"'RR'!$A$2:$E$81"}</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 hidden="1">""</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hidden="1">{#N/A,#N/A,FALSE,"ResGer";#N/A,#N/A,FALSE,"EndBan";#N/A,#N/A,FALSE,"DebTrabFis";#N/A,#N/A,FALSE,"FlxEndBan"}</definedName>
    <definedName name="EndPatrimonial" hidden="1">{#N/A,#N/A,FALSE,"ResGer";#N/A,#N/A,FALSE,"EndBan";#N/A,#N/A,FALSE,"DebTrabFis";#N/A,#N/A,FALSE,"FlxEndBan"}</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hidden="1">{#N/A,#N/A,FALSE,"MO (2)"}</definedName>
    <definedName name="eng._1" hidden="1">{#N/A,#N/A,FALSE,"MO (2)"}</definedName>
    <definedName name="eng_10">#REF!</definedName>
    <definedName name="eng_6">#REF!</definedName>
    <definedName name="ENGATE_STORZ">#REF!</definedName>
    <definedName name="ENGENHARIA" hidden="1">{#N/A,#N/A,FALSE,"MO (2)"}</definedName>
    <definedName name="ENGENHARIA_1" hidden="1">{#N/A,#N/A,FALSE,"MO (2)"}</definedName>
    <definedName name="ENGENHEIRO">#REF!</definedName>
    <definedName name="ENLEIV">#REF!</definedName>
    <definedName name="enn"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hidden="1">{#N/A,#N/A,FALSE,"TOTAL"}</definedName>
    <definedName name="EQUI"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hidden="1">#REF!</definedName>
    <definedName name="ERA" hidden="1">{#N/A,#N/A,FALSE,"ORC-ACKE";#N/A,#N/A,FALSE,"RESUMO"}</definedName>
    <definedName name="ERATEATR" hidden="1">#REF!</definedName>
    <definedName name="erb" hidden="1">{"'Quadro'!$A$4:$BG$78"}</definedName>
    <definedName name="erbghergver" hidden="1">{#N/A,#N/A,FALSE,"Op-BS";#N/A,#N/A,FALSE,"Assum";#N/A,#N/A,FALSE,"IS";#N/A,#N/A,FALSE,"Syn+Elim";#N/A,#N/A,FALSE,"BSCF";#N/A,#N/A,FALSE,"Blue_IS";#N/A,#N/A,FALSE,"Blue_BSCF";#N/A,#N/A,FALSE,"Ratings"}</definedName>
    <definedName name="erc" hidden="1">{"'RR'!$A$2:$E$81"}</definedName>
    <definedName name="erd" hidden="1">{#N/A,#N/A,FALSE,"IC_Global";#N/A,#N/A,FALSE,"IC_Global (98-f)";#N/A,#N/A,FALSE,"Inc";#N/A,#N/A,FALSE,"CAMBIOS (2)";#N/A,#N/A,FALSE,"EXPL Inc.";#N/A,#N/A,FALSE,"HITOS98";#N/A,#N/A,FALSE,"CURVA ""S"" GLOBAL ";#N/A,#N/A,FALSE,"CURVA ""S"" 1998 "}</definedName>
    <definedName name="ere">#REF!</definedName>
    <definedName name="ereerer" hidden="1">{#N/A,#N/A,FALSE,"MO (2)"}</definedName>
    <definedName name="EREGREG" hidden="1">#REF!</definedName>
    <definedName name="erer" hidden="1">{#N/A,#N/A,FALSE,"FY97";#N/A,#N/A,FALSE,"FY98";#N/A,#N/A,FALSE,"FY99";#N/A,#N/A,FALSE,"FY00";#N/A,#N/A,FALSE,"FY01"}</definedName>
    <definedName name="ERERE" hidden="1">{#N/A,#N/A,FALSE,"Hoja1";#N/A,#N/A,FALSE,"Hoja2"}</definedName>
    <definedName name="ERERER" hidden="1">{#N/A,#N/A,FALSE,"Pag.01"}</definedName>
    <definedName name="erewq">#REF!</definedName>
    <definedName name="erg" hidden="1">{"Final",#N/A,FALSE,"Feb-96"}</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hidden="1">{#N/A,#N/A,TRUE,"HarryGam-Ass";#N/A,#N/A,TRUE,"HarryGam-BS";#N/A,#N/A,TRUE,"HarryGam-IS";#N/A,#N/A,TRUE,"HarryGam-CF";#N/A,#N/A,TRUE,"HarryGam-CapEx";#N/A,#N/A,TRUE,"HarryGam-Int";#N/A,#N/A,TRUE,"HarryGam-Debt";#N/A,#N/A,TRUE,"HarryGam-Val";#N/A,#N/A,TRUE,"HarryGam-Mult Val";#N/A,#N/A,TRUE,"HarryGam-Credit"}</definedName>
    <definedName name="Eric" hidden="1">{#N/A,#N/A,TRUE,"Cover";#N/A,#N/A,TRUE,"Descr";#N/A,#N/A,TRUE,"Control (In)";#N/A,#N/A,TRUE,"Op Margin";#N/A,#N/A,TRUE,"Depn";#N/A,#N/A,TRUE,"Finance";#N/A,#N/A,TRUE,"Tax";#N/A,#N/A,TRUE,"P &amp; L";#N/A,#N/A,TRUE,"CFS";#N/A,#N/A,TRUE,"BS";#N/A,#N/A,TRUE,"DCF";#N/A,#N/A,TRUE,"Ratios"}</definedName>
    <definedName name="eroweir" hidden="1">{"det (May)",#N/A,FALSE,"June";"sum (MAY YTD)",#N/A,FALSE,"June YTD"}</definedName>
    <definedName name="err" hidden="1">{"VENTAS1",#N/A,FALSE,"VENTAS";"VENTAS2",#N/A,FALSE,"VENTAS";"VENTAS3",#N/A,FALSE,"VENTAS";"VENTAS4",#N/A,FALSE,"VENTAS";"VENTAS5",#N/A,FALSE,"VENTAS";"VENTAS6",#N/A,FALSE,"VENTAS";"VENTAS7",#N/A,FALSE,"VENTAS";"VENTAS8",#N/A,FALSE,"VENTAS"}</definedName>
    <definedName name="Errado" hidden="1">{"'Edit'!$A$1:$V$2277"}</definedName>
    <definedName name="erre"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hidden="1">{"'CptDifn'!$AA$32:$AG$32"}</definedName>
    <definedName name="ERRO1" hidden="1">{"'CptDifn'!$AA$32:$AG$32"}</definedName>
    <definedName name="ERRO3" hidden="1">{"'CptDifn'!$AA$32:$AG$32"}</definedName>
    <definedName name="ERRO4" hidden="1">{"'CptDifn'!$AA$32:$AG$32"}</definedName>
    <definedName name="ERRO5" hidden="1">{"'CptDifn'!$AA$32:$AG$32"}</definedName>
    <definedName name="ERRO6" hidden="1">{"'CptDifn'!$AA$32:$AG$32"}</definedName>
    <definedName name="errrr" hidden="1">{"prem1",#N/A,FALSE,"Consolidado";"pl_us",#N/A,FALSE,"Consolidado";"pl_hl",#N/A,FALSE,"Consolidado";"bs",#N/A,FALSE,"Consolidado";"cf",#N/A,FALSE,"Consolidado"}</definedName>
    <definedName name="errrrr" hidden="1">{"Prenissas",#N/A,FALSE,"Consolidado (3)";"Lucros000",#N/A,FALSE,"Consolidado (3)";"LucrosHL",#N/A,FALSE,"Consolidado (3)";"Balanco",#N/A,FALSE,"Consolidado (3)";"FluxoC",#N/A,FALSE,"Consolidado (3)"}</definedName>
    <definedName name="ERRRRRRRRRRRRRRRO" hidden="1">{"'CptDifn'!$AA$32:$AG$32"}</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hidden="1">{#N/A,#N/A,FALSE,"FFCXOUT3"}</definedName>
    <definedName name="ERTRETREWT" hidden="1">#REF!</definedName>
    <definedName name="erttttt">#REF!</definedName>
    <definedName name="ervgseer" hidden="1">{#N/A,#N/A,FALSE,"FY97";#N/A,#N/A,FALSE,"FY98";#N/A,#N/A,FALSE,"FY99";#N/A,#N/A,FALSE,"FY00";#N/A,#N/A,FALSE,"FY01"}</definedName>
    <definedName name="erwe" hidden="1">{#N/A,#N/A,FALSE,"PRODQ-98"}</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hidden="1">_148__FDSAUDITLINK__()</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hidden="1">{#N/A,#N/A,FALSE,"SIM95"}</definedName>
    <definedName name="ESSAI" hidden="1">{#N/A,#N/A,FALSE,"Pharm";#N/A,#N/A,FALSE,"WWCM"}</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hidden="1">{"MULTIPLICAÇÃO",#N/A,FALSE,"Obras"}</definedName>
    <definedName name="ESTEI02" hidden="1">{"AVÓS",#N/A,FALSE,"Obras"}</definedName>
    <definedName name="ESTEIR02" hidden="1">{"MULTIPLICAÇÃO",#N/A,FALSE,"Obras"}</definedName>
    <definedName name="ESTEIRA" hidden="1">{"MULTIPLICAÇÃO",#N/A,FALSE,"Obras"}</definedName>
    <definedName name="ESTEIRA01" hidden="1">{"MELHORAMENTO GENÉTICO",#N/A,FALSE,"Obras"}</definedName>
    <definedName name="esteira02" hidden="1">{"MELHORAMENTO GENÉTICO",#N/A,FALSE,"Obras"}</definedName>
    <definedName name="ESTEIRA1" hidden="1">{"AVÓS",#N/A,FALSE,"Obras"}</definedName>
    <definedName name="ESTELE">#REF!</definedName>
    <definedName name="ESTESCAVADA">#REF!</definedName>
    <definedName name="ESTFRANKI">#REF!</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hidden="1">{#N/A,#N/A,FALSE,"PCOL"}</definedName>
    <definedName name="EU_1" hidden="1">{#N/A,#N/A,FALSE,"MO (2)"}</definedName>
    <definedName name="euro">#REF!</definedName>
    <definedName name="euro2">#REF!</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hidden="1">{#N/A,#N/A,FALSE,"GP";#N/A,#N/A,FALSE,"Assinantes";#N/A,#N/A,FALSE,"Rede";#N/A,#N/A,FALSE,"Evolução";#N/A,#N/A,FALSE,"Resultado"}</definedName>
    <definedName name="Evolução" hidden="1">{#N/A,#N/A,FALSE,"GP";#N/A,#N/A,FALSE,"Assinantes";#N/A,#N/A,FALSE,"Rede";#N/A,#N/A,FALSE,"Evolução";#N/A,#N/A,FALSE,"Resultado"}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hidden="1">{#N/A,#N/A,FALSE,"Aging Summary";#N/A,#N/A,FALSE,"Ratio Analysis";#N/A,#N/A,FALSE,"Test 120 Day Accts";#N/A,#N/A,FALSE,"Tickmarks"}</definedName>
    <definedName name="ewqe" hidden="1">{"MDE",#N/A,FALSE,"S-MDE"}</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hidden="1">{#N/A,#N/A,FALSE,"Plan1";#N/A,#N/A,FALSE,"Plan2"}</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"$#REF!.$A$2:$K$111"</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"$#REF!.$A$1:$H$71"</definedName>
    <definedName name="Excel_BuiltIn_Print_Area_6_1">#N/A</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#N/A</definedName>
    <definedName name="Extenso_1">#REF!</definedName>
    <definedName name="Extenso_10">#N/A</definedName>
    <definedName name="Extenso_11">#N/A</definedName>
    <definedName name="Extenso_12">#N/A</definedName>
    <definedName name="Extenso_13">#N/A</definedName>
    <definedName name="Extenso_14">#REF!</definedName>
    <definedName name="Extenso_16">#N/A</definedName>
    <definedName name="Extenso_19">#N/A</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#REF!</definedName>
    <definedName name="Extract_MI">#REF!</definedName>
    <definedName name="EXTRATO3" hidden="1">{#N/A,#N/A,FALSE,"CASH "}</definedName>
    <definedName name="EXTRATO4" hidden="1">{"cash",#N/A,FALSE,"CASH ";"acum",#N/A,FALSE,"CASH "}</definedName>
    <definedName name="Exts">#REF!(#REF!)</definedName>
    <definedName name="Extt">#REF!</definedName>
    <definedName name="EXU">#REF!</definedName>
    <definedName name="EY" hidden="1">{#N/A,#N/A,FALSE,"Plan1";#N/A,#N/A,FALSE,"Plan2"}</definedName>
    <definedName name="EYGFRHRFVB" hidden="1">{#N/A,#N/A,FALSE,"SIM95"}</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hidden="1">{"PLAN MED.PROVISORIA",#N/A,FALSE,"IRENDA"}</definedName>
    <definedName name="FA">#REF!</definedName>
    <definedName name="FAB">"Figura 3"</definedName>
    <definedName name="fad" hidden="1">{#N/A,"70% Success",FALSE,"Sales Forecast";#N/A,#N/A,FALSE,"Sheet2"}</definedName>
    <definedName name="fada"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hidden="1">{#N/A,#N/A,TRUE,"HarryGam-Ass";#N/A,#N/A,TRUE,"HarryGam-BS";#N/A,#N/A,TRUE,"HarryGam-IS";#N/A,#N/A,TRUE,"HarryGam-CF";#N/A,#N/A,TRUE,"HarryGam-CapEx";#N/A,#N/A,TRUE,"HarryGam-Int";#N/A,#N/A,TRUE,"HarryGam-Debt";#N/A,#N/A,TRUE,"HarryGam-Val";#N/A,#N/A,TRUE,"HarryGam-Mult Val";#N/A,#N/A,TRUE,"HarryGam-Credit"}</definedName>
    <definedName name="fafd" hidden="1">{"Merger Output",#N/A,FALSE,"Summary_Output";"Flowback Assesment dollars",#N/A,FALSE,"FLow";"Flowback assesment percent",#N/A,FALSE,"FLow";"Impact to Rubik Price",#N/A,FALSE,"FLow"}</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hidden="1">{"'gráf jan00'!$A$1:$AK$41"}</definedName>
    <definedName name="fasasdg" hidden="1">{"'Directory'!$A$72:$E$91"}</definedName>
    <definedName name="fasd" hidden="1">{"'Directory'!$A$72:$E$91"}</definedName>
    <definedName name="fasdasd" hidden="1">{"Final",#N/A,FALSE,"Feb-96"}</definedName>
    <definedName name="fasdasdasd" hidden="1">{"'Directory'!$A$72:$E$91"}</definedName>
    <definedName name="fasdasdfad" hidden="1">{"'Directory'!$A$72:$E$91"}</definedName>
    <definedName name="fasdasdsdaf" hidden="1">{#N/A,#N/A,TRUE,"Acq-Ass";#N/A,#N/A,TRUE,"Acq-IS";#N/A,#N/A,TRUE,"Acq-BS";#N/A,#N/A,TRUE,"Acq-CF"}</definedName>
    <definedName name="FASDF" hidden="1">{#N/A,#N/A,FALSE,"ORC-ACKE";#N/A,#N/A,FALSE,"RESUMO"}</definedName>
    <definedName name="fasdfad" hidden="1">{"'Directory'!$A$72:$E$91"}</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hidden="1">{"'Directory'!$A$72:$E$91"}</definedName>
    <definedName name="fasdfasdasdfasdf" hidden="1">{#N/A,#N/A,TRUE,"Acq-Ass";#N/A,#N/A,TRUE,"Acq-IS";#N/A,#N/A,TRUE,"Acq-BS";#N/A,#N/A,TRUE,"Acq-CF"}</definedName>
    <definedName name="fasdfasf" hidden="1">{"'Directory'!$A$72:$E$91"}</definedName>
    <definedName name="fasdfasfdadsf" hidden="1">{"'gráf jan00'!$A$1:$AK$41"}</definedName>
    <definedName name="fasdsdf" hidden="1">{"Final",#N/A,FALSE,"Feb-96"}</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hidden="1">{"'PXR_6500'!$A$1:$I$124"}</definedName>
    <definedName name="FATURAS2002" hidden="1">{#N/A,#N/A,TRUE,"Serviços"}</definedName>
    <definedName name="FATURAS20022" hidden="1">{#N/A,#N/A,TRUE,"Serviços"}</definedName>
    <definedName name="fau" hidden="1">#REF!</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hidden="1">{"'Quadro'!$A$4:$BG$78"}</definedName>
    <definedName name="FCA_1" hidden="1">{"'Quadro'!$A$4:$BG$78"}</definedName>
    <definedName name="fcdgvfd" hidden="1">{"SCH54",#N/A,FALSE,"upside";"SCH55",#N/A,FALSE,"upside"}</definedName>
    <definedName name="fchart31" hidden="1">#REF!</definedName>
    <definedName name="FCT">"$#REF!.$N$#REF!"</definedName>
    <definedName name="fcvxc" hidden="1">{#N/A,#N/A,FALSE,"Hoja1";#N/A,#N/A,FALSE,"Hoja2"}</definedName>
    <definedName name="fd" hidden="1">{"'Quadro'!$A$4:$BG$78"}</definedName>
    <definedName name="fda">{"total","SUM(total)","YNNNN",FALSE}</definedName>
    <definedName name="fdafd" hidden="1">{#N/A,#N/A,FALSE,"GERAL";#N/A,#N/A,FALSE,"012-96";#N/A,#N/A,FALSE,"018-96";#N/A,#N/A,FALSE,"027-96";#N/A,#N/A,FALSE,"059-96";#N/A,#N/A,FALSE,"076-96";#N/A,#N/A,FALSE,"019-97";#N/A,#N/A,FALSE,"021-97";#N/A,#N/A,FALSE,"022-97";#N/A,#N/A,FALSE,"028-97"}</definedName>
    <definedName name="fdaljk" hidden="1">#REF!</definedName>
    <definedName name="fdasfasg" hidden="1">{"'Directory'!$A$72:$E$91"}</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hidden="1">{"Financ.total",#N/A,FALSE,"BALJAN97"}</definedName>
    <definedName name="fddfas" hidden="1">{"Final",#N/A,FALSE,"Feb-96"}</definedName>
    <definedName name="fddfr" hidden="1">{"Prenissas",#N/A,FALSE,"Consolidado (3)";"Lucros000",#N/A,FALSE,"Consolidado (3)";"LucrosHL",#N/A,FALSE,"Consolidado (3)";"Balanco",#N/A,FALSE,"Consolidado (3)";"FluxoC",#N/A,FALSE,"Consolidado (3)"}</definedName>
    <definedName name="fdes" hidden="1">{"Fecha_Novembro",#N/A,FALSE,"FECHAMENTO-2002 ";"Defer_Novembro",#N/A,FALSE,"DIFERIDO";"Pis_Novembro",#N/A,FALSE,"PIS COFINS";"Iss_Novembro",#N/A,FALSE,"ISS"}</definedName>
    <definedName name="fdf" hidden="1">{"mgmt forecast",#N/A,FALSE,"Mgmt Forecast";"dcf table",#N/A,FALSE,"Mgmt Forecast";"sensitivity",#N/A,FALSE,"Mgmt Forecast";"table inputs",#N/A,FALSE,"Mgmt Forecast";"calculations",#N/A,FALSE,"Mgmt Forecast"}</definedName>
    <definedName name="fdfd">#N/A</definedName>
    <definedName name="FDFDFDFDF" hidden="1">{"'gráf jan00'!$A$1:$AK$41"}</definedName>
    <definedName name="fdff">#REF!</definedName>
    <definedName name="fdfgj">#REF!</definedName>
    <definedName name="fdfng" hidden="1">{#N/A,#N/A,FALSE,"GERAL";#N/A,#N/A,FALSE,"012-96";#N/A,#N/A,FALSE,"018-96";#N/A,#N/A,FALSE,"027-96";#N/A,#N/A,FALSE,"059-96";#N/A,#N/A,FALSE,"076-96";#N/A,#N/A,FALSE,"019-97";#N/A,#N/A,FALSE,"021-97";#N/A,#N/A,FALSE,"022-97";#N/A,#N/A,FALSE,"028-97"}</definedName>
    <definedName name="fdfs" hidden="1">{"SCH31",#N/A,FALSE,"ebitrecs";"SCH32",#N/A,FALSE,"ebitrecs";"SCH33",#N/A,FALSE,"ebitrecs";"SCH34",#N/A,FALSE,"ebitrecs";"SCH35",#N/A,FALSE,"ebitrecs";"SCH36",#N/A,FALSE,"ebitrecs";"SCH37",#N/A,FALSE,"ebitrecs";"SCH38",#N/A,FALSE,"ebitrecs"}</definedName>
    <definedName name="fdg" hidden="1">{#N/A,#N/A,FALSE,"FIN AÑO"}</definedName>
    <definedName name="fdgaf" hidden="1">{#N/A,#N/A,FALSE,"Plan1";#N/A,#N/A,FALSE,"Plan2"}</definedName>
    <definedName name="fdgdfg" hidden="1">{"RESUMEN",#N/A,FALSE,"RESUMEN";"RESUMEN_MARG",#N/A,FALSE,"RESUMEN"}</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hidden="1">{#N/A,#N/A,FALSE,"Aluguéis Mensais"}</definedName>
    <definedName name="fdghf">#REF!</definedName>
    <definedName name="fdh">#REF!</definedName>
    <definedName name="fdhfgh" hidden="1">{#N/A,#N/A,FALSE,"ResGer";#N/A,#N/A,FALSE,"EndBan";#N/A,#N/A,FALSE,"DebTrabFis";#N/A,#N/A,FALSE,"FlxEndBan"}</definedName>
    <definedName name="fdhgbfvdb" hidden="1">{"SCH44",#N/A,FALSE,"5b5f";"SCH45",#N/A,FALSE,"5b5f"}</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hidden="1">{"'gráf jan00'!$A$1:$AK$41"}</definedName>
    <definedName name="fdsafe">#REF!</definedName>
    <definedName name="fdsdfs" hidden="1">{"prem1",#N/A,FALSE,"Consolidado";"pl_us",#N/A,FALSE,"Consolidado";"pl_hl",#N/A,FALSE,"Consolidado";"bs",#N/A,FALSE,"Consolidado";"cf",#N/A,FALSE,"Consolidado"}</definedName>
    <definedName name="FDSF" hidden="1">{#N/A,#N/A,FALSE,"Pag.01"}</definedName>
    <definedName name="FDSFSD" hidden="1">{"'gráf jan00'!$A$1:$AK$41"}</definedName>
    <definedName name="fdsfsdf" hidden="1">{#N/A,#N/A,FALSE,"Hoja1";#N/A,#N/A,FALSE,"Hoja2"}</definedName>
    <definedName name="fdsfsew" hidden="1">{#N/A,#N/A,FALSE,"Hoja1";#N/A,#N/A,FALSE,"Hoja2"}</definedName>
    <definedName name="fdssdfsdf" hidden="1">{"miles",#N/A,FALSE,"LUCROS E PERDAS (US$ 000)";"hl",#N/A,FALSE,"LUCROS E PERDAS (US$ 000)"}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hidden="1">{#N/A,#N/A,FALSE,"Plan1";#N/A,#N/A,FALSE,"Plan2"}</definedName>
    <definedName name="feriados">#REF!</definedName>
    <definedName name="Fernanda" hidden="1">{#N/A,#N/A,TRUE,"indice";#N/A,#N/A,TRUE,"indicadores";#N/A,#N/A,TRUE,"comentarios"}</definedName>
    <definedName name="fernando">#REF!</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hidden="1">{"'Quadro'!$A$4:$BG$78"}</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hidden="1">{#N/A,#N/A,FALSE,"GERAL";#N/A,#N/A,FALSE,"012-96";#N/A,#N/A,FALSE,"018-96";#N/A,#N/A,FALSE,"027-96";#N/A,#N/A,FALSE,"059-96";#N/A,#N/A,FALSE,"076-96";#N/A,#N/A,FALSE,"019-97";#N/A,#N/A,FALSE,"021-97";#N/A,#N/A,FALSE,"022-97";#N/A,#N/A,FALSE,"028-97"}</definedName>
    <definedName name="ffdgwe" hidden="1">{"Real",#N/A,FALSE,"CONSOLIDADO";"Real",#N/A,FALSE,"OCCIDENTE";"Real",#N/A,FALSE,"LARA";"Real",#N/A,FALSE,"CENTRO";"Real",#N/A,FALSE,"METROPOLITANA";"Real",#N/A,FALSE,"ORIENTE";"Real",#N/A,FALSE,"Pto.libre"}</definedName>
    <definedName name="FFDSA">#REF!</definedName>
    <definedName name="ffefe" hidden="1">{"adj95mult",#N/A,FALSE,"COMPCO";"adj95est",#N/A,FALSE,"COMPCO"}</definedName>
    <definedName name="fff">#REF!</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hidden="1">{#N/A,#N/A,FALSE,"Pharm";#N/A,#N/A,FALSE,"WWCM"}</definedName>
    <definedName name="FFFFFFFFFF" hidden="1">#REF!</definedName>
    <definedName name="fffffffffffff">#REF!</definedName>
    <definedName name="fffffffffffffff">#N/A</definedName>
    <definedName name="fffg">#N/A</definedName>
    <definedName name="ffg" hidden="1">{#N/A,#N/A,FALSE,"MO (2)"}</definedName>
    <definedName name="ffg_1" hidden="1">{#N/A,#N/A,FALSE,"MO (2)"}</definedName>
    <definedName name="ffv" hidden="1">{"'Total'!$A$1","'Total'!$A$3"}</definedName>
    <definedName name="FFVP" hidden="1">{"'gráf jan00'!$A$1:$AK$41"}</definedName>
    <definedName name="FFVP1" hidden="1">{"'gráf jan00'!$A$1:$AK$41"}</definedName>
    <definedName name="FFVP10" hidden="1">{"'gráf jan00'!$A$1:$AK$41"}</definedName>
    <definedName name="FFVP11" hidden="1">{"'gráf jan00'!$A$1:$AK$41"}</definedName>
    <definedName name="FFVP12" hidden="1">{"'gráf jan00'!$A$1:$AK$41"}</definedName>
    <definedName name="FFVP13" hidden="1">{"'gráf jan00'!$A$1:$AK$41"}</definedName>
    <definedName name="FFVP14" hidden="1">{"'gráf jan00'!$A$1:$AK$41"}</definedName>
    <definedName name="FFVP15" hidden="1">{"'gráf jan00'!$A$1:$AK$41"}</definedName>
    <definedName name="FFVP16" hidden="1">{"'gráf jan00'!$A$1:$AK$41"}</definedName>
    <definedName name="FFVP2" hidden="1">{"'gráf jan00'!$A$1:$AK$41"}</definedName>
    <definedName name="FFVP3" hidden="1">{"'gráf jan00'!$A$1:$AK$41"}</definedName>
    <definedName name="FFVP4" hidden="1">{"'gráf jan00'!$A$1:$AK$41"}</definedName>
    <definedName name="ffvp43" hidden="1">{"'gráf jan00'!$A$1:$AK$41"}</definedName>
    <definedName name="FFVP5" hidden="1">{"'gráf jan00'!$A$1:$AK$41"}</definedName>
    <definedName name="FFVP6" hidden="1">{"'gráf jan00'!$A$1:$AK$41"}</definedName>
    <definedName name="FFVP7" hidden="1">{"'gráf jan00'!$A$1:$AK$41"}</definedName>
    <definedName name="FFVP8" hidden="1">{"'gráf jan00'!$A$1:$AK$41"}</definedName>
    <definedName name="FFVP9" hidden="1">{"'gráf jan00'!$A$1:$AK$41"}</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hidden="1">{"sch56",#N/A,FALSE,"savings";"sch64",#N/A,FALSE,"savings"}</definedName>
    <definedName name="fgch" hidden="1">{#N/A,#N/A,FALSE,"masez (10)";#N/A,#N/A,FALSE,"masez (7)";#N/A,#N/A,FALSE,"masez (6)";#N/A,#N/A,FALSE,"masez (5)";#N/A,#N/A,FALSE,"masez (4)";#N/A,#N/A,FALSE,"masez (3)";#N/A,#N/A,FALSE,"masez (2)";#N/A,#N/A,FALSE,"GME";#N/A,#N/A,FALSE,"masez"}</definedName>
    <definedName name="fgdfgdfg">#REF!</definedName>
    <definedName name="fgdsgsdfgsdgsg" hidden="1">{"AVÓS",#N/A,FALSE,"Obras"}</definedName>
    <definedName name="fge">#REF!</definedName>
    <definedName name="fgf" hidden="1">#REF!</definedName>
    <definedName name="fgff" hidden="1">{#N/A,#N/A,FALSE,"MO (2)"}</definedName>
    <definedName name="fgff_1" hidden="1">{#N/A,#N/A,FALSE,"MO (2)"}</definedName>
    <definedName name="fgfg" hidden="1">#REF!</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hidden="1">{#N/A,#N/A,FALSE,"Aging Summary";#N/A,#N/A,FALSE,"Ratio Analysis";#N/A,#N/A,FALSE,"Test 120 Day Accts";#N/A,#N/A,FALSE,"Tickmarks"}</definedName>
    <definedName name="FGFGHYJ" hidden="1">{#N/A,#N/A,FALSE,"Plan1";#N/A,#N/A,FALSE,"Plan2"}</definedName>
    <definedName name="FGGG">#REF!</definedName>
    <definedName name="FGGHGF" hidden="1">{"FASB1",#N/A,FALSE,"115199";"FASB2",#N/A,FALSE,"115299";"FASB3",#N/A,FALSE,"115399";"FASB4",#N/A,FALSE,"115499";"FASB5",#N/A,FALSE,"115599"}</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hidden="1">{"prem1",#N/A,FALSE,"Consolidado";"pl_us",#N/A,FALSE,"Consolidado";"pl_hl",#N/A,FALSE,"Consolidado";"bs",#N/A,FALSE,"Consolidado";"cf",#N/A,FALSE,"Consolidado"}</definedName>
    <definedName name="fghh" hidden="1">{#N/A,#N/A,FALSE,"magsep2";#N/A,#N/A,FALSE,"¾"" X ½""";#N/A,#N/A,FALSE,"½"" X ¼""";#N/A,#N/A,FALSE,"¼"" X 8 Mesh";#N/A,#N/A,FALSE,"8 X 14 Mesh"}</definedName>
    <definedName name="fghji" hidden="1">{#N/A,#N/A,FALSE,"MO (2)"}</definedName>
    <definedName name="fghji_1" hidden="1">{#N/A,#N/A,FALSE,"MO (2)"}</definedName>
    <definedName name="fghm" hidden="1">#N/A</definedName>
    <definedName name="fgjfghj">#REF!</definedName>
    <definedName name="FGJHFGK" hidden="1">{#N/A,#N/A,FALSE,"Plan1";#N/A,#N/A,FALSE,"Plan2"}</definedName>
    <definedName name="fgkjkh" hidden="1">{#N/A,#N/A,FALSE,"REPORT"}</definedName>
    <definedName name="fgnhhfgnh" hidden="1">{#N/A,#N/A,FALSE,"ResGer";#N/A,#N/A,FALSE,"EndBan";#N/A,#N/A,FALSE,"DebTrabFis";#N/A,#N/A,FALSE,"FlxEndBan"}</definedName>
    <definedName name="fgs" hidden="1">{"'gráf jan00'!$A$1:$AK$41"}</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hidden="1">{"'gráf jan00'!$A$1:$AK$41"}</definedName>
    <definedName name="fhg" hidden="1">{#N/A,#N/A,FALSE,"310.1";#N/A,#N/A,FALSE,"321.1";#N/A,#N/A,FALSE,"320.3";#N/A,#N/A,FALSE,"330.1"}</definedName>
    <definedName name="fhkfkhjkg" hidden="1">{#N/A,#N/A,FALSE,"ResGer";#N/A,#N/A,FALSE,"EndBan";#N/A,#N/A,FALSE,"DebTrabFis";#N/A,#N/A,FALSE,"FlxEndBan"}</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#REF!</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mentos">#REF!</definedName>
    <definedName name="finl">#REF!</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#REF!</definedName>
    <definedName name="FIT_SP">#REF!</definedName>
    <definedName name="FITPA">#REF!</definedName>
    <definedName name="fix" hidden="1">{"CSC_1",#N/A,FALSE,"CSC Outputs";"CSC_2",#N/A,FALSE,"CSC Outputs"}</definedName>
    <definedName name="FJASLJFIL" hidden="1">{"'gráf jan00'!$A$1:$AK$41"}</definedName>
    <definedName name="FJEZK" hidden="1">{#N/A,#N/A,FALSE,"Pharm";#N/A,#N/A,FALSE,"WWCM"}</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hidden="1">{#N/A,#N/A,FALSE,"ResGer";#N/A,#N/A,FALSE,"EndBan";#N/A,#N/A,FALSE,"DebTrabFis";#N/A,#N/A,FALSE,"FlxEndBan"}</definedName>
    <definedName name="FJHJHG" hidden="1">{#N/A,#N/A,FALSE,"Plan1";#N/A,#N/A,FALSE,"Plan2"}</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hidden="1">{"FLUJO DE CAJA",#N/A,FALSE,"Hoja1";"ANEXOS FLUJO",#N/A,FALSE,"Hoja1"}</definedName>
    <definedName name="FLUTUANTE2">{#N/A,#N/A,FALSE,"GERAL";#N/A,#N/A,FALSE,"012-96";#N/A,#N/A,FALSE,"018-96";#N/A,#N/A,FALSE,"027-96";#N/A,#N/A,FALSE,"059-96";#N/A,#N/A,FALSE,"076-96";#N/A,#N/A,FALSE,"019-97";#N/A,#N/A,FALSE,"021-97";#N/A,#N/A,FALSE,"022-97";#N/A,#N/A,FALSE,"028-97"}</definedName>
    <definedName name="fluxo">#REF!</definedName>
    <definedName name="Fluxo_Jan_Fev" hidden="1">{#N/A,#N/A,FALSE,"OUT";#N/A,#N/A,FALSE,"NOV"}</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hidden="1">{#N/A,#N/A,FALSE,"DOARCNB";#N/A,#N/A,FALSE,"PLCNB";#N/A,#N/A,FALSE,"DRECNB";#N/A,#N/A,FALSE,"BPCNB";#N/A,#N/A,FALSE,"fluxo de caixa"}</definedName>
    <definedName name="flxcx1" hidden="1">{#N/A,#N/A,FALSE,"DOARCNB";#N/A,#N/A,FALSE,"PLCNB";#N/A,#N/A,FALSE,"DRECNB";#N/A,#N/A,FALSE,"BPCNB";#N/A,#N/A,FALSE,"fluxo de caixa"}</definedName>
    <definedName name="FLXCXX" hidden="1">{#N/A,#N/A,FALSE,"DOARCNB";#N/A,#N/A,FALSE,"PLCNB";#N/A,#N/A,FALSE,"DRECNB";#N/A,#N/A,FALSE,"BPCNB";#N/A,#N/A,FALSE,"fluxo de caixa"}</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hidden="1">{#N/A,#N/A,TRUE,"Serviços"}</definedName>
    <definedName name="FOLHA011" hidden="1">{#N/A,#N/A,TRUE,"Serviços"}</definedName>
    <definedName name="folha1" hidden="1">{#N/A,#N/A,TRUE,"Serviços"}</definedName>
    <definedName name="folha11" hidden="1">{#N/A,#N/A,TRUE,"Serviços"}</definedName>
    <definedName name="FolhaPagamento">#REF!</definedName>
    <definedName name="FolhaSocioExecutante">#REF!</definedName>
    <definedName name="FolResumoFlorestas" hidden="1">{"'REL CUSTODIF'!$B$1:$H$72"}</definedName>
    <definedName name="Fonte">#REF!</definedName>
    <definedName name="FOOR" hidden="1">{#N/A,#N/A,FALSE,"Plan1"}</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hidden="1">{#N/A,#N/A,FALSE,"Plan1"}</definedName>
    <definedName name="formulas">#REF!,#REF!,#REF!,#REF!,#REF!,#REF!,#REF!,#REF!,#REF!,#REF!,#REF!,#REF!,#REF!,#REF!,#REF!,#REF!,#REF!,#REF!,#REF!,#REF!</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hidden="1">{"'EI 060 02'!$A$1:$K$59"}</definedName>
    <definedName name="fqwfqw">#REF!</definedName>
    <definedName name="frd" hidden="1">{#N/A,#N/A,FALSE,"ACODEMAB"}</definedName>
    <definedName name="frdg" hidden="1">#REF!-1 &amp; "." &amp; MAX(1,COUNTA(INDEX(#REF!,MATCH(#REF!-1,#REF!,FALSE)):#REF!))</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hidden="1">{#N/A,#N/A,TRUE,"Serviços"}</definedName>
    <definedName name="Fresagem011" hidden="1">{#N/A,#N/A,TRUE,"Serviços"}</definedName>
    <definedName name="FRESAMA">#REF!</definedName>
    <definedName name="FRESATA">#REF!</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hidden="1">{#N/A,#N/A,FALSE,"1";#N/A,#N/A,FALSE,"2";#N/A,#N/A,FALSE,"16 - 17";#N/A,#N/A,FALSE,"18 - 19";#N/A,#N/A,FALSE,"26";#N/A,#N/A,FALSE,"27";#N/A,#N/A,FALSE,"28"}</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hidden="1">{#N/A,#N/A,FALSE,"Plan1"}</definedName>
    <definedName name="frw" hidden="1">{#N/A,#N/A,FALSE,"Brasília";#N/A,#N/A,FALSE,"Belo Horizonte";#N/A,#N/A,FALSE,"Curitiba";#N/A,#N/A,FALSE,"Itaborai";#N/A,#N/A,FALSE,"Porto Alegre";#N/A,#N/A,FALSE,"Ribeirão Preto";#N/A,#N/A,FALSE,"RJRSA";#N/A,#N/A,FALSE,"Santos";#N/A,#N/A,FALSE,"SPAL"}</definedName>
    <definedName name="FRWAESR" hidden="1">{"'Quadro'!$A$4:$BG$78"}</definedName>
    <definedName name="FS">#REF!</definedName>
    <definedName name="FS_1">#REF!</definedName>
    <definedName name="FSA" hidden="1">{"'Quadro'!$A$4:$BG$78"}</definedName>
    <definedName name="fsadf" hidden="1">{#N/A,#N/A,TRUE,"Acq-Ass";#N/A,#N/A,TRUE,"Acq-IS";#N/A,#N/A,TRUE,"Acq-BS";#N/A,#N/A,TRUE,"Acq-CF"}</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hidden="1">{"'gráf jan00'!$A$1:$AK$41"}</definedName>
    <definedName name="fsdafas" hidden="1">{"Final",#N/A,FALSE,"Feb-96"}</definedName>
    <definedName name="FSDF" hidden="1">{"'Quadro'!$A$4:$BG$78"}</definedName>
    <definedName name="fsdfsd" hidden="1">{#N/A,#N/A,FALSE,"Hoja1";#N/A,#N/A,FALSE,"Hoja2"}</definedName>
    <definedName name="fsdfsdfsdf" hidden="1">{"VENTAS1",#N/A,FALSE,"VENTAS";"VENTAS2",#N/A,FALSE,"VENTAS";"VENTAS3",#N/A,FALSE,"VENTAS";"VENTAS4",#N/A,FALSE,"VENTAS";"VENTAS5",#N/A,FALSE,"VENTAS";"VENTAS6",#N/A,FALSE,"VENTAS";"VENTAS7",#N/A,FALSE,"VENTAS";"VENTAS8",#N/A,FALSE,"VENTAS"}</definedName>
    <definedName name="fsdg" hidden="1">{"SCH44",#N/A,FALSE,"5b5f";"SCH45",#N/A,FALSE,"5b5f"}</definedName>
    <definedName name="FSDS" hidden="1">{"'gráf jan00'!$A$1:$AK$41"}</definedName>
    <definedName name="fse">#REF!</definedName>
    <definedName name="fseewrewczxczx" hidden="1">{"prem1",#N/A,FALSE,"Consolidado";"pl_us",#N/A,FALSE,"Consolidado";"pl_hl",#N/A,FALSE,"Consolidado";"bs",#N/A,FALSE,"Consolidado";"cf",#N/A,FALSE,"Consolidado"}</definedName>
    <definedName name="fsf" hidden="1">{#N/A,#N/A,FALSE,"Brasília";#N/A,#N/A,FALSE,"Belo Horizonte";#N/A,#N/A,FALSE,"Curitiba";#N/A,#N/A,FALSE,"Itaborai";#N/A,#N/A,FALSE,"Porto Alegre";#N/A,#N/A,FALSE,"Ribeirão Preto";#N/A,#N/A,FALSE,"RJRSA";#N/A,#N/A,FALSE,"Santos";#N/A,#N/A,FALSE,"SPAL"}</definedName>
    <definedName name="fsfas" hidden="1">{"'Directory'!$A$72:$E$91"}</definedName>
    <definedName name="fsfddfss" hidden="1">{"RESUMEN",#N/A,FALSE,"RESUMEN";"RESUMEN_MARG",#N/A,FALSE,"RESUMEN"}</definedName>
    <definedName name="FSFTERRF" hidden="1">{#N/A,#N/A,FALSE,"Plan1";#N/A,#N/A,FALSE,"Plan2"}</definedName>
    <definedName name="FSFWF" hidden="1">#REF!</definedName>
    <definedName name="fsg" hidden="1">{"Alle Perioden",#N/A,FALSE,"Erf";"Alle Perioden",#N/A,FALSE,"Ang";"Alle Perioden",#N/A,FALSE,"BV";"Alle Perioden",#N/A,FALSE,"BE";"Alle Perioden",#N/A,FALSE,"Re";"Alle Perioden",#N/A,FALSE,"Vol"}</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hidden="1">{#N/A,#N/A,FALSE,"Aging Summary";#N/A,#N/A,FALSE,"Ratio Analysis";#N/A,#N/A,FALSE,"Test 120 Day Accts";#N/A,#N/A,FALSE,"Tickmarks"}</definedName>
    <definedName name="fv" hidden="1">{#N/A,#N/A,FALSE,"Acum Julio - 00"}</definedName>
    <definedName name="FVG" hidden="1">{#N/A,#N/A,FALSE,"Pharm";#N/A,#N/A,FALSE,"WWCM"}</definedName>
    <definedName name="FVVVFE" hidden="1">{"PARTE1",#N/A,FALSE,"Plan1"}</definedName>
    <definedName name="FWER" hidden="1">{#N/A,#N/A,FALSE,"Pag.01"}</definedName>
    <definedName name="fwere">#REF!</definedName>
    <definedName name="fwregwrgfd">#REF!</definedName>
    <definedName name="fx" hidden="1">{#N/A,#N/A,FALSE,"GERAL";#N/A,#N/A,FALSE,"012-96";#N/A,#N/A,FALSE,"018-96";#N/A,#N/A,FALSE,"027-96";#N/A,#N/A,FALSE,"059-96";#N/A,#N/A,FALSE,"076-96";#N/A,#N/A,FALSE,"019-97";#N/A,#N/A,FALSE,"021-97";#N/A,#N/A,FALSE,"022-97";#N/A,#N/A,FALSE,"028-97"}</definedName>
    <definedName name="fx_horiz">#REF!</definedName>
    <definedName name="Fx_manut2" hidden="1">{"AVÓS",#N/A,FALSE,"Obras"}</definedName>
    <definedName name="FxCRG">#REF!</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hidden="1">#REF!</definedName>
    <definedName name="G.DISCO.IMP">#REF!</definedName>
    <definedName name="G.DISCO.P">#REF!</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hidden="1">{#N/A,#N/A,FALSE,"model"}</definedName>
    <definedName name="GABIÃO">#REF!</definedName>
    <definedName name="GAC">#REF!</definedName>
    <definedName name="gadn">#REF!</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hidden="1">{#N/A,#N/A,FALSE,"Aging Summary";#N/A,#N/A,FALSE,"Ratio Analysis";#N/A,#N/A,FALSE,"Test 120 Day Accts";#N/A,#N/A,FALSE,"Tickmarks"}</definedName>
    <definedName name="galo_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hidden="1">{#N/A,#N/A,FALSE,"PCOL"}</definedName>
    <definedName name="GAMAR" hidden="1">{"'CptDifn'!$AA$32:$AG$32"}</definedName>
    <definedName name="GAMAR1" hidden="1">{"'CptDifn'!$AA$32:$AG$32"}</definedName>
    <definedName name="gamen" hidden="1">{#N/A,#N/A,FALSE,"PCOL"}</definedName>
    <definedName name="ganacias2" hidden="1">{"GAN.Y PERD.RESUMIDO",#N/A,FALSE,"Hoja1";"GAN.Y PERD.DETALLADO",#N/A,FALSE,"Hoja1"}</definedName>
    <definedName name="GARAGEM">#REF!</definedName>
    <definedName name="garantias">#REF!</definedName>
    <definedName name="garug01" hidden="1">{"'REL CUSTODIF'!$B$1:$H$72"}</definedName>
    <definedName name="garug1" hidden="1">{#N/A,#N/A,FALSE,"PCOL"}</definedName>
    <definedName name="gas">#REF!</definedName>
    <definedName name="gas_1">#REF!</definedName>
    <definedName name="GAS_CARBONICO_6KG">#REF!</definedName>
    <definedName name="gasdf" hidden="1">{#N/A,#N/A,TRUE,"Acq-Ass";#N/A,#N/A,TRUE,"Acq-IS";#N/A,#N/A,TRUE,"Acq-BS";#N/A,#N/A,TRUE,"Acq-CF"}</definedName>
    <definedName name="GASE" hidden="1">{#N/A,#N/A,FALSE,"RESUMO-BB1";#N/A,#N/A,FALSE,"MOD-A01-R - BB1";#N/A,#N/A,FALSE,"URB-BB1"}</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hidden="1">{"'gráf jan00'!$A$1:$AK$41"}</definedName>
    <definedName name="gb" hidden="1">{"MULTIPLICAÇÃO",#N/A,FALSE,"Obras"}</definedName>
    <definedName name="GC" hidden="1">{"FS`s",#N/A,TRUE,"FS's";"Icome St",#N/A,TRUE,"Income St.";"Balance Sh",#N/A,TRUE,"Balance Sh.";"Gross Margin",#N/A,TRUE,"Gross Margin"}</definedName>
    <definedName name="GCD">#REF!</definedName>
    <definedName name="GCE">#REF!</definedName>
    <definedName name="GD">#REF!</definedName>
    <definedName name="gddgdf" hidden="1">{"Real",#N/A,FALSE,"CONSOLIDADO";"Real",#N/A,FALSE,"OCCIDENTE";"Real",#N/A,FALSE,"LARA";"Real",#N/A,FALSE,"CENTRO";"Real",#N/A,FALSE,"METROPOLITANA";"Real",#N/A,FALSE,"ORIENTE";"Real",#N/A,FALSE,"Pto.libre"}</definedName>
    <definedName name="GDF" hidden="1">{#N/A,#N/A,FALSE,"Pag.01"}</definedName>
    <definedName name="gdfg" hidden="1">{"'gráf jan00'!$A$1:$AK$41"}</definedName>
    <definedName name="gdfgdf" hidden="1">{#N/A,#N/A,FALSE,"Pharm";#N/A,#N/A,FALSE,"WWCM"}</definedName>
    <definedName name="gdfgdfg" hidden="1">{#N/A,#N/A,FALSE,"Op-BS";#N/A,#N/A,FALSE,"Assum";#N/A,#N/A,FALSE,"IS";#N/A,#N/A,FALSE,"Syn+Elim";#N/A,#N/A,FALSE,"BSCF";#N/A,#N/A,FALSE,"Blue_IS";#N/A,#N/A,FALSE,"Blue_BSCF";#N/A,#N/A,FALSE,"Ratings"}</definedName>
    <definedName name="gdfgdgfd" hidden="1">{"total",#N/A,FALSE,"TOTAL $";"totalhl",#N/A,FALSE,"TOTAL $HL";"vol",#N/A,FALSE,"VOLUMEN";"xprod1",#N/A,FALSE,"X PROD";"xprod2",#N/A,FALSE,"X PROD";"finaño1",#N/A,FALSE,"FIN AÑO Meta";"finaño2",#N/A,FALSE,"FIN AÑO Meta"}</definedName>
    <definedName name="gdfgh" hidden="1">{#N/A,#N/A,FALSE,"FY97";#N/A,#N/A,FALSE,"FY98";#N/A,#N/A,FALSE,"FY99";#N/A,#N/A,FALSE,"FY00";#N/A,#N/A,FALSE,"FY01"}</definedName>
    <definedName name="gdg">#REF!</definedName>
    <definedName name="gdga">#REF!</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hidden="1">{"'Quadro'!$A$4:$BG$78"}</definedName>
    <definedName name="GE">#REF!</definedName>
    <definedName name="gedszgn">#REF!</definedName>
    <definedName name="gegd">#REF!</definedName>
    <definedName name="gemin" hidden="1">{#N/A,#N/A,FALSE,"PCOL"}</definedName>
    <definedName name="Gemop" hidden="1">{#N/A,#N/A,TRUE,"indice";#N/A,#N/A,TRUE,"indicadores";#N/A,#N/A,TRUE,"comentarios"}</definedName>
    <definedName name="gen">#REF!</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hidden="1">{#N/A,#N/A,FALSE,"B061196P";#N/A,#N/A,FALSE,"B061196";#N/A,#N/A,FALSE,"Relatório1";#N/A,#N/A,FALSE,"Relatório2";#N/A,#N/A,FALSE,"Relatório3";#N/A,#N/A,FALSE,"Relatório4 ";#N/A,#N/A,FALSE,"Relatório5";#N/A,#N/A,FALSE,"Relatório6";#N/A,#N/A,FALSE,"Relatório7";#N/A,#N/A,FALSE,"Relatório8"}</definedName>
    <definedName name="geração"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hidden="1">{#N/A,#N/A,FALSE,"B061196P";#N/A,#N/A,FALSE,"B061196";#N/A,#N/A,FALSE,"Relatório1";#N/A,#N/A,FALSE,"Relatório2";#N/A,#N/A,FALSE,"Relatório3";#N/A,#N/A,FALSE,"Relatório4 ";#N/A,#N/A,FALSE,"Relatório5";#N/A,#N/A,FALSE,"Relatório6";#N/A,#N/A,FALSE,"Relatório7";#N/A,#N/A,FALSE,"Relatório8"}</definedName>
    <definedName name="gerenciador" hidden="1">{"AVÓS",#N/A,FALSE,"Obras"}</definedName>
    <definedName name="Gerente">#REF!</definedName>
    <definedName name="Gerrot" hidden="1">{"'Quadro'!$A$4:$BG$78"}</definedName>
    <definedName name="GESSO">#REF!</definedName>
    <definedName name="gestores">#REF!+#REF!</definedName>
    <definedName name="getep" hidden="1">{#N/A,#N/A,TRUE,"indice";#N/A,#N/A,TRUE,"indicadores";#N/A,#N/A,TRUE,"comentarios"}</definedName>
    <definedName name="gf" hidden="1">{#N/A,#N/A,FALSE,"ORC-ACKE";#N/A,#N/A,FALSE,"RESUMO"}</definedName>
    <definedName name="gfasdf" hidden="1">{#N/A,#N/A,FALSE,"Plan1";#N/A,#N/A,FALSE,"Plan2"}</definedName>
    <definedName name="GFD" hidden="1">{"'gráf jan00'!$A$1:$AK$41"}</definedName>
    <definedName name="gfdddf" hidden="1">{"'CptDifn'!$AA$32:$AG$32"}</definedName>
    <definedName name="gfdg">#REF!</definedName>
    <definedName name="gfdgvc" hidden="1">{#N/A,#N/A,FALSE,"Hoja1";#N/A,#N/A,FALSE,"Hoja2"}</definedName>
    <definedName name="gfdjhjh" hidden="1">{#N/A,#N/A,FALSE,"Pharm";#N/A,#N/A,FALSE,"WWCM"}</definedName>
    <definedName name="gfdy" hidden="1">{#N/A,#N/A,FALSE,"지침";#N/A,#N/A,FALSE,"환경분석";#N/A,#N/A,FALSE,"Sheet16"}</definedName>
    <definedName name="gfg" hidden="1">{"OUTPUT",#N/A,FALSE,"Dollar Sales (1)";"OUTPUT",#N/A,FALSE,"Unit Sales (1)";"OUTPUT",#N/A,FALSE,"Management Earnings (1)"}</definedName>
    <definedName name="gfgf" hidden="1">#REF!</definedName>
    <definedName name="gfgfg">#REF!</definedName>
    <definedName name="gfgfgfg" hidden="1">{#N/A,#N/A,FALSE,"MO (2)"}</definedName>
    <definedName name="GFGFGFGFGFGFGFGFGFGGFGFGFGFGF" hidden="1">{#N/A,#N/A,FALSE,"Pag.01"}</definedName>
    <definedName name="gfgh" hidden="1">{#N/A,#N/A,FALSE,"MO (2)"}</definedName>
    <definedName name="gfgh_1" hidden="1">{#N/A,#N/A,FALSE,"MO (2)"}</definedName>
    <definedName name="gfghgf" hidden="1">{#N/A,#N/A,FALSE,"Resumen";#N/A,#N/A,FALSE,"Full";#N/A,"Carabeer",FALSE,"Dscto.";#N/A,"Disbracentro",FALSE,"Dscto.";#N/A,"Andes",FALSE,"Dscto.";#N/A,"Mar Caribe",FALSE,"Dscto.";#N/A,"Río Beer",FALSE,"Dscto.";#N/A,#N/A,FALSE,"P.L.Full";#N/A,#N/A,FALSE,"P.L.Desc."}</definedName>
    <definedName name="gfh" hidden="1">{#N/A,#N/A,FALSE,"FY97";#N/A,#N/A,FALSE,"FY98";#N/A,#N/A,FALSE,"FY99";#N/A,#N/A,FALSE,"FY00";#N/A,#N/A,FALSE,"FY01"}</definedName>
    <definedName name="gfhfghgh" hidden="1">#REF!</definedName>
    <definedName name="gfhg" hidden="1">{"'Directory'!$A$72:$E$91"}</definedName>
    <definedName name="gfs" hidden="1">{"SCH73",#N/A,FALSE,"eva";"SCH74",#N/A,FALSE,"eva";"SCH75",#N/A,FALSE,"eva"}</definedName>
    <definedName name="gfwdfddf" hidden="1">{"miles",#N/A,FALSE,"LUCROS E PERDAS (US$ 000)";"hl",#N/A,FALSE,"LUCROS E PERDAS (US$ 000)"}</definedName>
    <definedName name="gg"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hidden="1">{#N/A,#N/A,FALSE,"GERAL";#N/A,#N/A,FALSE,"012-96";#N/A,#N/A,FALSE,"018-96";#N/A,#N/A,FALSE,"027-96";#N/A,#N/A,FALSE,"059-96";#N/A,#N/A,FALSE,"076-96";#N/A,#N/A,FALSE,"019-97";#N/A,#N/A,FALSE,"021-97";#N/A,#N/A,FALSE,"022-97";#N/A,#N/A,FALSE,"028-97"}</definedName>
    <definedName name="ggg" hidden="1">_148__FDSAUDITLINK__()</definedName>
    <definedName name="gggg">#REF!</definedName>
    <definedName name="ggggg" hidden="1">#REF!</definedName>
    <definedName name="gggggggggg" hidden="1">#REF!</definedName>
    <definedName name="gggggggggggggggggggggggggg" hidden="1">{#N/A,#N/A,FALSE,"Aging Summary";#N/A,#N/A,FALSE,"Ratio Analysis";#N/A,#N/A,FALSE,"Test 120 Day Accts";#N/A,#N/A,FALSE,"Tickmarks"}</definedName>
    <definedName name="GGHHH\" hidden="1">3</definedName>
    <definedName name="ggj" hidden="1">{"'COMBUSTÍVEIS'!$A$1:$K$88"}</definedName>
    <definedName name="ggtggg" hidden="1">{#N/A,#N/A,FALSE,"DEF1";#N/A,#N/A,FALSE,"DEF2";#N/A,#N/A,FALSE,"DEF3"}</definedName>
    <definedName name="gh">#REF!</definedName>
    <definedName name="ghbdf" hidden="1">#REF!</definedName>
    <definedName name="ghd">#REF!</definedName>
    <definedName name="ghdf" hidden="1">{#N/A,#N/A,TRUE,"Acq-Ass";#N/A,#N/A,TRUE,"Acq-IS";#N/A,#N/A,TRUE,"Acq-BS";#N/A,#N/A,TRUE,"Acq-CF";#N/A,#N/A,TRUE,"Acq-Proj";#N/A,#N/A,TRUE,"Acq-CapEx";#N/A,#N/A,TRUE,"Acq-Debt";#N/A,#N/A,TRUE,"Acq-Int";#N/A,#N/A,TRUE,"Acq-BD";#N/A,#N/A,TRUE,"Acq-TD";#N/A,#N/A,TRUE,"Acq-Taxes";#N/A,#N/A,TRUE,"Acq-Credit";#N/A,#N/A,TRUE,"Acq-Val";#N/A,#N/A,TRUE,"Acq-Mult Val"}</definedName>
    <definedName name="ghdfh" hidden="1">{"SCH52",#N/A,FALSE,"sch52"}</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hidden="1">{#N/A,#N/A,FALSE,"RGD$";#N/A,#N/A,FALSE,"BG$";#N/A,#N/A,FALSE,"FC$"}</definedName>
    <definedName name="GHFG" hidden="1">{"'RR'!$A$2:$E$81"}</definedName>
    <definedName name="ghfghf" hidden="1">#REF!</definedName>
    <definedName name="ghgh">#REF!</definedName>
    <definedName name="ghghgh" hidden="1">{#N/A,#N/A,FALSE,"MO (2)"}</definedName>
    <definedName name="GHGL" hidden="1">{#N/A,#N/A,FALSE,"Plan1";#N/A,#N/A,FALSE,"Plan2"}</definedName>
    <definedName name="ghhhhjj" hidden="1">#N/A</definedName>
    <definedName name="GHJ" hidden="1">{#N/A,#N/A,FALSE,"MO (2)"}</definedName>
    <definedName name="ghjggjh" hidden="1">{#N/A,#N/A,FALSE,"Pharm";#N/A,#N/A,FALSE,"WWCM"}</definedName>
    <definedName name="ghjgh" hidden="1">{"miles",#N/A,FALSE,"LUCROS E PERDAS (US$ 000)";"hl",#N/A,FALSE,"LUCROS E PERDAS (US$ 000)"}</definedName>
    <definedName name="ghjh" hidden="1">{"'Índice'!$A$1:$K$49"}</definedName>
    <definedName name="GHJJKGK" hidden="1">{"'gráf jan00'!$A$1:$AK$41"}</definedName>
    <definedName name="ghju" hidden="1">{"'Total'!$A$1","'Total'!$A$3"}</definedName>
    <definedName name="ghkghkghk">#REF!</definedName>
    <definedName name="ghkhoiglkg" hidden="1">{#N/A,#N/A,FALSE,"ResGer";#N/A,#N/A,FALSE,"EndBan";#N/A,#N/A,FALSE,"DebTrabFis";#N/A,#N/A,FALSE,"FlxEndBan"}</definedName>
    <definedName name="ghmkjf" hidden="1">{#N/A,#N/A,FALSE,"Assum";#N/A,#N/A,FALSE,"IS";#N/A,#N/A,FALSE,"Op-BS";#N/A,#N/A,FALSE,"BSCF";#N/A,#N/A,FALSE,"Brad_IS";#N/A,#N/A,FALSE,"Brad_BSCF";#N/A,#N/A,FALSE,"Nick_IS";#N/A,#N/A,FALSE,"Nick_BSCF";#N/A,#N/A,FALSE,"Mobile_IS";#N/A,#N/A,FALSE,"Mobile_BSCF";#N/A,#N/A,FALSE,"Syn+Elim";#N/A,#N/A,FALSE,"Ratings"}</definedName>
    <definedName name="ghsdhsd" hidden="1">{"MULTIPLICAÇÃO",#N/A,FALSE,"Obras"}</definedName>
    <definedName name="giçgui" hidden="1">{#N/A,#N/A,FALSE,"model"}</definedName>
    <definedName name="GIGA">#REF!</definedName>
    <definedName name="GINV">#REF!</definedName>
    <definedName name="gipl_cod_36">#REF!</definedName>
    <definedName name="giu" hidden="1">{#N/A,#N/A,FALSE,"BALANCE";#N/A,#N/A,FALSE,"CUENTA DE PYG";#N/A,#N/A,FALSE,"RATIOS"}</definedName>
    <definedName name="giu6lkjhlij">#N/A</definedName>
    <definedName name="giuç" hidden="1">{#N/A,#N/A,FALSE,"model"}</definedName>
    <definedName name="gjesro">#REF!</definedName>
    <definedName name="gjgh" hidden="1">{#N/A,#N/A,FALSE,"GERAL";#N/A,#N/A,FALSE,"012-96";#N/A,#N/A,FALSE,"018-96";#N/A,#N/A,FALSE,"027-96";#N/A,#N/A,FALSE,"059-96";#N/A,#N/A,FALSE,"076-96";#N/A,#N/A,FALSE,"019-97";#N/A,#N/A,FALSE,"021-97";#N/A,#N/A,FALSE,"022-97";#N/A,#N/A,FALSE,"028-97"}</definedName>
    <definedName name="GJLHÑÑGHK" hidden="1">{#N/A,#N/A,FALSE,"masez (10)";#N/A,#N/A,FALSE,"masez (7)";#N/A,#N/A,FALSE,"masez (6)";#N/A,#N/A,FALSE,"masez (5)";#N/A,#N/A,FALSE,"masez (4)";#N/A,#N/A,FALSE,"masez (3)";#N/A,#N/A,FALSE,"masez (2)";#N/A,#N/A,FALSE,"GME";#N/A,#N/A,FALSE,"masez"}</definedName>
    <definedName name="gjtyd" hidden="1">{"SCH29",#N/A,FALSE,"segments";"SCH30",#N/A,FALSE,"segments"}</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hidden="1">{#N/A,#N/A,FALSE,"Pharm";#N/A,#N/A,FALSE,"WWCM"}</definedName>
    <definedName name="gnjm" hidden="1">{"SCH31",#N/A,FALSE,"ebitrecs";"SCH32",#N/A,FALSE,"ebitrecs";"SCH33",#N/A,FALSE,"ebitrecs";"SCH34",#N/A,FALSE,"ebitrecs";"SCH35",#N/A,FALSE,"ebitrecs";"SCH36",#N/A,FALSE,"ebitrecs";"SCH37",#N/A,FALSE,"ebitrecs";"SCH38",#N/A,FALSE,"ebitrecs"}</definedName>
    <definedName name="go8giu" hidden="1">{#N/A,#N/A,FALSE,"model"}</definedName>
    <definedName name="Goran" hidden="1">{#N/A,#N/A,FALSE,"TBS"}</definedName>
    <definedName name="GP">#REF!</definedName>
    <definedName name="gqrwtqwsfqh" hidden="1">{"SCH73",#N/A,FALSE,"eva";"SCH74",#N/A,FALSE,"eva";"SCH75",#N/A,FALSE,"eva"}</definedName>
    <definedName name="GR">#REF!</definedName>
    <definedName name="gr_25">#REF!</definedName>
    <definedName name="GR_Rem" hidden="1">{#N/A,#N/A,FALSE,"ROTINA";#N/A,#N/A,FALSE,"ITENS";#N/A,#N/A,FALSE,"ACOMP"}</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hidden="1">{#N/A,#N/A,FALSE,"SITUAÇÃO DIÁRIA ";#N/A,#N/A,FALSE,"7 à 7"}</definedName>
    <definedName name="GRAF_11A" hidden="1">{#N/A,#N/A,FALSE,"SITUAÇÃO DIÁRIA ";#N/A,#N/A,FALSE,"7 à 7"}</definedName>
    <definedName name="GRAF_12A" hidden="1">{#N/A,#N/A,FALSE,"SITUAÇÃO DIÁRIA ";#N/A,#N/A,FALSE,"7 à 7"}</definedName>
    <definedName name="GRAF_21" hidden="1">{#N/A,#N/A,FALSE,"SITUAÇÃO DIÁRIA ";#N/A,#N/A,FALSE,"7 à 7"}</definedName>
    <definedName name="graf_3" hidden="1">{#N/A,#N/A,FALSE,"SITUAÇÃO DIÁRIA ";#N/A,#N/A,FALSE,"7 à 7"}</definedName>
    <definedName name="graff">#REF!</definedName>
    <definedName name="GRÁFICO" hidden="1">{"'Total'!$A$1","'Total'!$A$3"}</definedName>
    <definedName name="Gráfico2" hidden="1">{"'Quadro'!$A$4:$BG$78"}</definedName>
    <definedName name="gráfico2."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hidden="1">{#N/A,#N/A,FALSE,"REPORT"}</definedName>
    <definedName name="gravilla">190000</definedName>
    <definedName name="GRELHA.R95">#REF!</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hidden="1">{"Draft",#N/A,FALSE,"Feb-96"}</definedName>
    <definedName name="gsdaga" hidden="1">{#N/A,#N/A,FALSE,"GERAL";#N/A,#N/A,FALSE,"012-96";#N/A,#N/A,FALSE,"018-96";#N/A,#N/A,FALSE,"027-96";#N/A,#N/A,FALSE,"059-96";#N/A,#N/A,FALSE,"076-96";#N/A,#N/A,FALSE,"019-97";#N/A,#N/A,FALSE,"021-97";#N/A,#N/A,FALSE,"022-97";#N/A,#N/A,FALSE,"028-97"}</definedName>
    <definedName name="gsdf" hidden="1">{#N/A,#N/A,TRUE,"Acq-Ass";#N/A,#N/A,TRUE,"Acq-IS";#N/A,#N/A,TRUE,"Acq-BS";#N/A,#N/A,TRUE,"Acq-CF"}</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hidden="1">{"'Directory'!$A$72:$E$91"}</definedName>
    <definedName name="gt" hidden="1">{"CAP VOL",#N/A,FALSE,"CAPITAL";"CAP VAR",#N/A,FALSE,"CAPITAL";"CAP FIJ",#N/A,FALSE,"CAPITAL";"CAP CONS",#N/A,FALSE,"CAPITAL";"CAP DATA",#N/A,FALSE,"CAPITAL"}</definedName>
    <definedName name="gthyt"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hidden="1">{"SCH73",#N/A,FALSE,"eva";"SCH74",#N/A,FALSE,"eva";"SCH75",#N/A,FALSE,"eva"}</definedName>
    <definedName name="gtryfj"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hidden="1">{"'PXR_6500'!$A$1:$I$124"}</definedName>
    <definedName name="Gupob01Real" hidden="1">{#N/A,#N/A,FALSE,"Suprimentos";#N/A,#N/A,FALSE,"Medicina e Segurança";#N/A,#N/A,FALSE,"Administração";#N/A,#N/A,FALSE,"Meio Ambiente";#N/A,#N/A,FALSE,"Operação (Mina)";#N/A,#N/A,FALSE,"Operação (Porto)"}</definedName>
    <definedName name="Gurjão" hidden="1">{"'gráf jan00'!$A$1:$AK$41"}</definedName>
    <definedName name="GUSTAVO">{"total","SUM(total)","YNNNN",FALSE}</definedName>
    <definedName name="gv" hidden="1">{"Pèrdues i Guanys analític.Català",#N/A,FALSE,"Català";"Pèrdues i G. analític.castellà",#N/A,FALSE,"Castellà"}</definedName>
    <definedName name="gversfg" hidden="1">#REF!</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hidden="1">#REF!-1 &amp; "." &amp; MAX(1,COUNTA(INDEX(#REF!,MATCH(#REF!-1,#REF!,FALSE)):#REF!))</definedName>
    <definedName name="GVV"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hidden="1">{#N/A,#N/A,FALSE,"Aging Summary";#N/A,#N/A,FALSE,"Ratio Analysis";#N/A,#N/A,FALSE,"Test 120 Day Accts";#N/A,#N/A,FALSE,"Tickmarks"}</definedName>
    <definedName name="HDFG" hidden="1">{#N/A,#N/A,FALSE,"Pag.01"}</definedName>
    <definedName name="hds" hidden="1">{"Final",#N/A,FALSE,"Feb-96"}</definedName>
    <definedName name="hdsfavxc">#REF!</definedName>
    <definedName name="HEADDAYA3">#REF!,#REF!,#REF!,#REF!,#REF!,#REF!,#REF!,#REF!,#REF!,#REF!,#REF!,#REF!,#REF!</definedName>
    <definedName name="HEADDAYA4">#REF!,#REF!,#REF!,#REF!,#REF!,#REF!,#REF!,#REF!,#REF!,#REF!,#REF!,#REF!,#REF!,#REF!,#REF!,#REF!,#REF!</definedName>
    <definedName name="Header_Row">ROW(#REF!)</definedName>
    <definedName name="Header1" hidden="1">IF(COUNTA(#REF!)=0,0,INDEX(#REF!,MATCH(ROW(#REF!),#REF!,TRUE)))+1</definedName>
    <definedName name="Header2" hidden="1">#REF!-1 &amp; "." &amp; MAX(1,COUNTA(INDEX(#REF!,MATCH(#REF!-1,#REF!,FALSE)):#REF!))</definedName>
    <definedName name="HEADWEEKA3">#REF!,#REF!,#REF!,#REF!,#REF!,#REF!,#REF!,#REF!,#REF!,#REF!,#REF!,#REF!</definedName>
    <definedName name="HEADWEEKA4">#REF!,#REF!,#REF!,#REF!,#REF!,#REF!,#REF!,#REF!,#REF!,#REF!,#REF!,#REF!</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hidden="1">{#N/A,#N/A,FALSE,"ResGer";#N/A,#N/A,FALSE,"EndBan";#N/A,#N/A,FALSE,"DebTrabFis";#N/A,#N/A,FALSE,"FlxEndBan"}</definedName>
    <definedName name="hfghfgh" hidden="1">#REF!</definedName>
    <definedName name="hfhgAFDXHGASGJHXA" hidden="1">{#N/A,#N/A,FALSE,"1321";#N/A,#N/A,FALSE,"1324";#N/A,#N/A,FALSE,"1333";#N/A,#N/A,FALSE,"1371"}</definedName>
    <definedName name="HFinGraph" hidden="1">{#N/A,#N/A,FALSE,"Pharm";#N/A,#N/A,FALSE,"WWCM"}</definedName>
    <definedName name="hfs" hidden="1">{"'gráf jan00'!$A$1:$AK$41"}</definedName>
    <definedName name="hg">#REF!</definedName>
    <definedName name="hgd">#REF!</definedName>
    <definedName name="hgf" hidden="1">{#N/A,#N/A,FALSE,"SIM95"}</definedName>
    <definedName name="hgfhgfh" hidden="1">#REF!</definedName>
    <definedName name="hgggh" hidden="1">{"Page1",#N/A,FALSE,"Allocation";"Page2",#N/A,FALSE,"Allocation";"Page3",#N/A,FALSE,"Allocation";"Page4",#N/A,FALSE,"Allocation";"Page5",#N/A,FALSE,"Allocation"}</definedName>
    <definedName name="HGH" hidden="1">{"'gráf jan00'!$A$1:$AK$41"}</definedName>
    <definedName name="hghg">#REF!</definedName>
    <definedName name="hghgh">#REF!</definedName>
    <definedName name="HGHJ" hidden="1">{"'Quadro'!$A$4:$BG$78"}</definedName>
    <definedName name="hgjfg" hidden="1">{#N/A,#N/A,FALSE,"ResGer";#N/A,#N/A,FALSE,"EndBan";#N/A,#N/A,FALSE,"DebTrabFis";#N/A,#N/A,FALSE,"FlxEndBan"}</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hidden="1">{"total",#N/A,FALSE,"TOTAL $";"totalhl",#N/A,FALSE,"TOTAL $HL";"vol",#N/A,FALSE,"VOLUMEN";"xprod1",#N/A,FALSE,"X PROD";"xprod2",#N/A,FALSE,"X PROD";"finaño1",#N/A,FALSE,"FIN AÑO Meta";"finaño2",#N/A,FALSE,"FIN AÑO Meta"}</definedName>
    <definedName name="hgjghjhj" hidden="1">{"'CptDifn'!$AA$32:$AG$32"}</definedName>
    <definedName name="hgkjghkjjgk" hidden="1">{#N/A,#N/A,FALSE,"ResGer";#N/A,#N/A,FALSE,"EndBan";#N/A,#N/A,FALSE,"DebTrabFis";#N/A,#N/A,FALSE,"FlxEndBan"}</definedName>
    <definedName name="HGRET" hidden="1">{"'RR'!$A$2:$E$81"}</definedName>
    <definedName name="hgyub">#REF!</definedName>
    <definedName name="hh" hidden="1">{"'Market &amp; Company Profile'!$H$24:$I$25"}</definedName>
    <definedName name="HHDESELE">#REF!</definedName>
    <definedName name="HHDESMEC">#REF!</definedName>
    <definedName name="HHENGELE">#REF!</definedName>
    <definedName name="HHENGMEC">#REF!</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hidden="1">{"FASB1",#N/A,FALSE,"115199";"FASB2",#N/A,FALSE,"115299";"FASB3",#N/A,FALSE,"115399";"FASB4",#N/A,FALSE,"115499";"FASB5",#N/A,FALSE,"115599"}</definedName>
    <definedName name="hhh">#REF!</definedName>
    <definedName name="hhhh" hidden="1">{#N/A,#N/A,FALSE,"Aging Summary";#N/A,#N/A,FALSE,"Ratio Analysis";#N/A,#N/A,FALSE,"Test 120 Day Accts";#N/A,#N/A,FALSE,"Tickmarks"}</definedName>
    <definedName name="HHHHGHGGG" hidden="1">{"FASB1",#N/A,FALSE,"115199";"FASB2",#N/A,FALSE,"115299";"FASB3",#N/A,FALSE,"115399";"FASB4",#N/A,FALSE,"115499";"FASB5",#N/A,FALSE,"115599"}</definedName>
    <definedName name="hhhhh" hidden="1">#REF!</definedName>
    <definedName name="hhhhhhh">#REF!</definedName>
    <definedName name="HHHHHHHHHHHHHHHHHHH" hidden="1">#REF!</definedName>
    <definedName name="HHJJ" hidden="1">#REF!</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hidden="1">{#N/A,#N/A,FALSE,"Pharm";#N/A,#N/A,FALSE,"WWCM"}</definedName>
    <definedName name="HideCapRow">#REF!</definedName>
    <definedName name="HIDRA">#REF!</definedName>
    <definedName name="HIDRÁULICA">#N/A</definedName>
    <definedName name="High" hidden="1">{#N/A,#N/A,FALSE,"Pharm";#N/A,#N/A,FALSE,"WWCM"}</definedName>
    <definedName name="hii">#REF!</definedName>
    <definedName name="HIOO" hidden="1">{#N/A,#N/A,FALSE,"Aging Summary";#N/A,#N/A,FALSE,"Ratio Analysis";#N/A,#N/A,FALSE,"Test 120 Day Accts";#N/A,#N/A,FALSE,"Tickmarks"}</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hidden="1">{"MATRIZES",#N/A,FALSE,"Obras"}</definedName>
    <definedName name="HJF" hidden="1">{"'RR'!$A$2:$E$81"}</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hidden="1">{#N/A,#N/A,FALSE,"Pag.01"}</definedName>
    <definedName name="hjhjffukfuk" hidden="1">{#N/A,#N/A,FALSE,"Pharm";#N/A,#N/A,FALSE,"WWCM"}</definedName>
    <definedName name="hjhjfkfukywrte" hidden="1">{#N/A,#N/A,FALSE,"Pharm";#N/A,#N/A,FALSE,"WWCM"}</definedName>
    <definedName name="hjhjhj" hidden="1">{"'Edit'!$A$1:$V$2277"}</definedName>
    <definedName name="hjhjhjhju" hidden="1">{#N/A,#N/A,FALSE,"MO (2)"}</definedName>
    <definedName name="hjhkjkl" hidden="1">{#N/A,#N/A,FALSE,"Pharm";#N/A,#N/A,FALSE,"WWCM"}</definedName>
    <definedName name="HJJ" hidden="1">{#N/A,#N/A,FALSE,"Pag.01"}</definedName>
    <definedName name="hjjjkk" hidden="1">{#N/A,#N/A,FALSE,"REPORT"}</definedName>
    <definedName name="hjjkk" hidden="1">{#N/A,#N/A,FALSE,"Pharm";#N/A,#N/A,FALSE,"WWCM"}</definedName>
    <definedName name="hjkk" hidden="1">{#N/A,#N/A,FALSE,"Pharm";#N/A,#N/A,FALSE,"WWCM"}</definedName>
    <definedName name="hjl" hidden="1">{#N/A,#N/A,FALSE,"ResGer";#N/A,#N/A,FALSE,"EndBan";#N/A,#N/A,FALSE,"DebTrabFis";#N/A,#N/A,FALSE,"FlxEndBan"}</definedName>
    <definedName name="hkhjk" hidden="1">{"Prenissas",#N/A,FALSE,"Consolidado (3)";"Lucros000",#N/A,FALSE,"Consolidado (3)";"LucrosHL",#N/A,FALSE,"Consolidado (3)";"Balanco",#N/A,FALSE,"Consolidado (3)";"FluxoC",#N/A,FALSE,"Consolidado (3)"}</definedName>
    <definedName name="HKKKKK" hidden="1">{#N/A,#N/A,FALSE,"Aging Summary";#N/A,#N/A,FALSE,"Ratio Analysis";#N/A,#N/A,FALSE,"Test 120 Day Accts";#N/A,#N/A,FALSE,"Tickmarks"}</definedName>
    <definedName name="HKSH" hidden="1">{#N/A,#N/A,FALSE,"REPORT"}</definedName>
    <definedName name="hlç" hidden="1">{"'Quadro'!$A$4:$BG$78"}</definedName>
    <definedName name="hlhhlhk" hidden="1">{"FASB1",#N/A,FALSE,"115199";"FASB2",#N/A,FALSE,"115299";"FASB3",#N/A,FALSE,"115399";"FASB4",#N/A,FALSE,"115499";"FASB5",#N/A,FALSE,"115599"}</definedName>
    <definedName name="hm" hidden="1">{"AVÓS",#N/A,FALSE,"Obras"}</definedName>
    <definedName name="HMG" hidden="1">{#N/A,#N/A,FALSE,"REPORT"}</definedName>
    <definedName name="hmngj">#N/A</definedName>
    <definedName name="HMOTO">#REF!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hidden="1">{"'PXR_6500'!$A$1:$I$124"}</definedName>
    <definedName name="hod" hidden="1">{#N/A,#N/A,FALSE,"TS";#N/A,#N/A,FALSE,"Combo";#N/A,#N/A,FALSE,"FAIR";#N/A,#N/A,FALSE,"RBC";#N/A,#N/A,FALSE,"xxxx";#N/A,#N/A,FALSE,"A_D";#N/A,#N/A,FALSE,"WACC";#N/A,#N/A,FALSE,"DCF";#N/A,#N/A,FALSE,"LBO";#N/A,#N/A,FALSE,"AcqMults";#N/A,#N/A,FALSE,"CompMults"}</definedName>
    <definedName name="HOIJULOJ" hidden="1">{#N/A,#N/A,FALSE,"Aging Summary";#N/A,#N/A,FALSE,"Ratio Analysis";#N/A,#N/A,FALSE,"Test 120 Day Accts";#N/A,#N/A,FALSE,"Tickmarks"}</definedName>
    <definedName name="hoja999999" hidden="1">#N/A</definedName>
    <definedName name="Hola" hidden="1">{#N/A,#N/A,FALSE,"GERAL";#N/A,#N/A,FALSE,"LOCAÇÃO";#N/A,#N/A,FALSE,"FRETAMENTO";#N/A,#N/A,FALSE,"CARRETAS"}</definedName>
    <definedName name="hola2" hidden="1">#REF!</definedName>
    <definedName name="HONORARIOS">#REF!</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hidden="1">{#N/A,#N/A,FALSE,"ORC-ACKE";#N/A,#N/A,FALSE,"RESUMO"}</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hidden="1">{"det (May)",#N/A,FALSE,"June";"sum (MAY YTD)",#N/A,FALSE,"June YTD"}</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hidden="1">{"'Quadro'!$A$4:$BG$78"}</definedName>
    <definedName name="HTM">#REF!</definedName>
    <definedName name="htmal_control3" hidden="1">{"'RR'!$A$2:$E$81"}</definedName>
    <definedName name="htmal_control4" hidden="1">{"'RR'!$A$2:$E$81"}</definedName>
    <definedName name="htmal_control5" hidden="1">{"'RR'!$A$2:$E$81"}</definedName>
    <definedName name="htmal_control6" hidden="1">{"'RR'!$A$2:$E$81"}</definedName>
    <definedName name="htmal_control7" hidden="1">{"'RR'!$A$2:$E$81"}</definedName>
    <definedName name="htmal_control8" hidden="1">{"'RR'!$A$2:$E$81"}</definedName>
    <definedName name="HTML" hidden="1">{"'PXR_6500'!$A$1:$I$124"}</definedName>
    <definedName name="HTML_CodePage" hidden="1">1252</definedName>
    <definedName name="HTML_Control" hidden="1">{"'Índice'!$A$1:$K$49"}</definedName>
    <definedName name="HTML_Control_1" hidden="1">{"'INSPEÇÃO INICIAL'!$A$1:$M$48"}</definedName>
    <definedName name="HTML_Control_1_1" hidden="1">{"'Índice'!$A$1:$K$49"}</definedName>
    <definedName name="HTML_Control_1_1_1" hidden="1">{"'Índice'!$A$1:$K$49"}</definedName>
    <definedName name="HTML_Control_1_1_1_1" hidden="1">{"'Índice'!$A$1:$K$49"}</definedName>
    <definedName name="HTML_Control_1_1_2" hidden="1">{"'Índice'!$A$1:$K$49"}</definedName>
    <definedName name="HTML_Control_1_2" hidden="1">{"'Índice'!$A$1:$K$49"}</definedName>
    <definedName name="HTML_Control_1_2_1" hidden="1">{"'Índice'!$A$1:$K$49"}</definedName>
    <definedName name="HTML_Control_1_3" hidden="1">{"'Índice'!$A$1:$K$49"}</definedName>
    <definedName name="HTML_Control_1_3_1" hidden="1">{"'Índice'!$A$1:$K$49"}</definedName>
    <definedName name="HTML_Control_1_4" hidden="1">{"'Índice'!$A$1:$K$49"}</definedName>
    <definedName name="HTML_Control_1_5" hidden="1">{"'Índice'!$A$1:$K$49"}</definedName>
    <definedName name="HTML_Control_2" hidden="1">{"'ReceitaLiquidaME'!$AA$25:$AN$32"}</definedName>
    <definedName name="HTML_Control_2_1" hidden="1">{"'Índice'!$A$1:$K$49"}</definedName>
    <definedName name="HTML_Control_3" hidden="1">{"'INSPEÇÃO INICIAL'!$A$1:$M$48"}</definedName>
    <definedName name="HTML_Control_3_1" hidden="1">{"'Índice'!$A$1:$K$49"}</definedName>
    <definedName name="HTML_Control_4" hidden="1">{"'INSPEÇÃO INICIAL'!$A$1:$M$48"}</definedName>
    <definedName name="HTML_Control_5" hidden="1">{"'Índice'!$A$1:$K$49"}</definedName>
    <definedName name="Html_control1" hidden="1">{"'Perf 96'!$A$1:$P$98"}</definedName>
    <definedName name="html_control10" hidden="1">{"'RR'!$A$2:$E$81"}</definedName>
    <definedName name="html_control11" hidden="1">{"'RR'!$A$2:$E$81"}</definedName>
    <definedName name="html_control12" hidden="1">{"'RR'!$A$2:$E$81"}</definedName>
    <definedName name="html_control13" hidden="1">{"'RR'!$A$2:$E$81"}</definedName>
    <definedName name="html_control14" hidden="1">{"'RR'!$A$2:$E$81"}</definedName>
    <definedName name="html_control2" hidden="1">{"'RR'!$A$2:$E$81"}</definedName>
    <definedName name="HTML_CONTROL20" hidden="1">{"'RR'!$A$2:$E$81"}</definedName>
    <definedName name="HTML_CONTROL21" hidden="1">{"'RR'!$A$2:$E$81"}</definedName>
    <definedName name="HTML_Controll" hidden="1">{"'PRODUCTIONCOST SHEET'!$B$3:$G$48"}</definedName>
    <definedName name="HTML_Description" hidden="1">""</definedName>
    <definedName name="HTML_Email" hidden="1">""</definedName>
    <definedName name="HTML_Header" hidden="1">"Índice"</definedName>
    <definedName name="HTML_Header_1" hidden="1">"INSPEÇÃO INICIAL"</definedName>
    <definedName name="HTML_LastUpdate" hidden="1">"12/08/1999"</definedName>
    <definedName name="HTML_LastUpdate_1" hidden="1">"09/05/99"</definedName>
    <definedName name="HTML_LineAfter" hidden="1">FALSE</definedName>
    <definedName name="HTML_LineBefore" hidden="1">FALSE</definedName>
    <definedName name="HTML_Name" hidden="1">"Rodovia das Cataratas"</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"\\Server_1\sig\07 Julho\Informe\MeuHTML.htm"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hidden="1">"Gerência de Administração e Controle de Gestão"</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hidden="1">{"'Edit'!$A$1:$V$2277"}</definedName>
    <definedName name="HTMLCount" hidden="1">2</definedName>
    <definedName name="HTMLLL" hidden="1">{"'REL CUSTODIF'!$B$1:$H$72"}</definedName>
    <definedName name="HTN">#REF!</definedName>
    <definedName name="htrhdfgagadf" hidden="1">{#N/A,#N/A,FALSE,"Op-BS";#N/A,#N/A,FALSE,"Assum";#N/A,#N/A,FALSE,"IS";#N/A,#N/A,FALSE,"Syn+Elim";#N/A,#N/A,FALSE,"BSCF";#N/A,#N/A,FALSE,"Blue_IS";#N/A,#N/A,FALSE,"Blue_BSCF";#N/A,#N/A,FALSE,"Ratings"}</definedName>
    <definedName name="htyuityuiotio" hidden="1">{#N/A,#N/A,FALSE,"REPORT"}</definedName>
    <definedName name="HU" hidden="1">{"'gráf jan00'!$A$1:$AK$41"}</definedName>
    <definedName name="HUJ" hidden="1">#N/A</definedName>
    <definedName name="HUNT">#REF!</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hidden="1">{#N/A,#N/A,FALSE,"Aging Summary";#N/A,#N/A,FALSE,"Ratio Analysis";#N/A,#N/A,FALSE,"Test 120 Day Accts";#N/A,#N/A,FALSE,"Tickmarks"}</definedName>
    <definedName name="hxgasygxbiuxhio" hidden="1">{"VENTAS1",#N/A,FALSE,"VENTAS";"VENTAS2",#N/A,FALSE,"VENTAS";"VENTAS3",#N/A,FALSE,"VENTAS";"VENTAS4",#N/A,FALSE,"VENTAS";"VENTAS5",#N/A,FALSE,"VENTAS";"VENTAS6",#N/A,FALSE,"VENTAS";"VENTAS7",#N/A,FALSE,"VENTAS";"VENTAS8",#N/A,FALSE,"VENTAS"}</definedName>
    <definedName name="hy" hidden="1">{"MULTIPLICAÇÃO",#N/A,FALSE,"Obras"}</definedName>
    <definedName name="hydhdrh">#REF!</definedName>
    <definedName name="Hypertention" hidden="1">{#N/A,#N/A,FALSE,"Pharm";#N/A,#N/A,FALSE,"WWCM"}</definedName>
    <definedName name="hypo" hidden="1">{#N/A,#N/A,FALSE,"Pharm";#N/A,#N/A,FALSE,"WWCM"}</definedName>
    <definedName name="hyyy" hidden="1">#N/A</definedName>
    <definedName name="I">#N/A</definedName>
    <definedName name="I.I.">#REF!</definedName>
    <definedName name="I.I._REAL">#REF!</definedName>
    <definedName name="I.P.I.">#REF!</definedName>
    <definedName name="I.P.I._REAL">#REF!</definedName>
    <definedName name="I2.3" hidden="1">{"'FLUXO-99'!$A$962:$G$963","'FLUXO-99'!$A$962:$G$963","'FLUXO-99'!$A$962:$G$963","'FLUXO-99'!$A$962:$G$963","'FLUXO-99'!$A$962:$G$963","'FLUXO-99'!$A$962:$G$963"}</definedName>
    <definedName name="i3_36">#REF!</definedName>
    <definedName name="I8O" hidden="1">{#N/A,#N/A,FALSE,"JUN";#N/A,#N/A,FALSE,"JUL"}</definedName>
    <definedName name="I9O" hidden="1">{#N/A,#N/A,FALSE,"JUN";#N/A,#N/A,FALSE,"JUL"}</definedName>
    <definedName name="iaia" hidden="1">{"TotalGeralDespesasPorArea",#N/A,FALSE,"VinculosAccessEfetivo"}</definedName>
    <definedName name="iam" hidden="1">{#N/A,#N/A,FALSE,"magsep2";#N/A,#N/A,FALSE,"¾"" X ½""";#N/A,#N/A,FALSE,"½"" X ¼""";#N/A,#N/A,FALSE,"¼"" X 8 Mesh";#N/A,#N/A,FALSE,"8 X 14 Mesh"}</definedName>
    <definedName name="iasss" hidden="1">{"'Índice'!$A$1:$K$49"}</definedName>
    <definedName name="iaUSOIAS" hidden="1">{#N/A,#N/A,FALSE,"Aging Summary";#N/A,#N/A,FALSE,"Ratio Analysis";#N/A,#N/A,FALSE,"Test 120 Day Accts";#N/A,#N/A,FALSE,"Tickmarks"}</definedName>
    <definedName name="ic">#REF!</definedName>
    <definedName name="IC_06" hidden="1">{"'Total'!$A$1","'Total'!$A$3"}</definedName>
    <definedName name="ic_10">#REF!</definedName>
    <definedName name="ic_6">#REF!</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hidden="1">{"capapetros",#N/A,FALSE,"capa petros";"RESPETROS",#N/A,FALSE,"RESULTADO";"REALIZ97PETROS",#N/A,FALSE,"RES97"}</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 hidden="1">{#N/A,#N/A,FALSE,"PERSONAL";#N/A,#N/A,FALSE,"explotación";#N/A,#N/A,FALSE,"generales"}</definedName>
    <definedName name="iiiiiiiiiiiiiiiiiiiiiiii" hidden="1">#REF!</definedName>
    <definedName name="IIOJUAOI" hidden="1">{#N/A,#N/A,FALSE,"Aging Summary";#N/A,#N/A,FALSE,"Ratio Analysis";#N/A,#N/A,FALSE,"Test 120 Day Accts";#N/A,#N/A,FALSE,"Tickmarks"}</definedName>
    <definedName name="iiyu" hidden="1">{"Prenissas",#N/A,FALSE,"Consolidado (3)";"Lucros000",#N/A,FALSE,"Consolidado (3)";"LucrosHL",#N/A,FALSE,"Consolidado (3)";"Balanco",#N/A,FALSE,"Consolidado (3)";"FluxoC",#N/A,FALSE,"Consolidado (3)"}</definedName>
    <definedName name="IJFLUYF" hidden="1">#REF!</definedName>
    <definedName name="IJUOIJLO" hidden="1">{#N/A,#N/A,FALSE,"Aging Summary";#N/A,#N/A,FALSE,"Ratio Analysis";#N/A,#N/A,FALSE,"Test 120 Day Accts";#N/A,#N/A,FALSE,"Tickmarks"}</definedName>
    <definedName name="ik" hidden="1">{"MULTIPLICAÇÃO",#N/A,FALSE,"Obras"}</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hidden="1">{#N/A,#N/A,FALSE,"Aging Summary";#N/A,#N/A,FALSE,"Ratio Analysis";#N/A,#N/A,FALSE,"Test 120 Day Accts";#N/A,#N/A,FALSE,"Tickmarks"}</definedName>
    <definedName name="ILOJLKJL" hidden="1">{#N/A,#N/A,FALSE,"Aging Summary";#N/A,#N/A,FALSE,"Ratio Analysis";#N/A,#N/A,FALSE,"Test 120 Day Accts";#N/A,#N/A,FALSE,"Tickmarks"}</definedName>
    <definedName name="iLUMINAÇÃO"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hidden="1">{#N/A,#N/A,FALSE,"DEF1";#N/A,#N/A,FALSE,"DEF2";#N/A,#N/A,FALSE,"DEF3"}</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hidden="1">{#N/A,#N/A,FALSE,"Hoja1";#N/A,#N/A,FALSE,"Hoja2"}</definedName>
    <definedName name="IMPOSTO">#REF!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hidden="1">{#N/A,#N/A,FALSE,"DEF1";#N/A,#N/A,FALSE,"DEF2";#N/A,#N/A,FALSE,"DEF3"}</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hidden="1">{#N/A,#N/A,FALSE,"SIM95"}</definedName>
    <definedName name="Index">#REF!</definedName>
    <definedName name="INDI">#REF!</definedName>
    <definedName name="indi_33">#REF!</definedName>
    <definedName name="INDI22">#REF!</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hidden="1">{"'Quadro'!$A$4:$BG$78"}</definedName>
    <definedName name="Infra_1" hidden="1">{"'Quadro'!$A$4:$BG$78"}</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hidden="1">{"'teste'!$B$2:$R$49"}</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hidden="1">{#N/A,#N/A,FALSE,"PACCIL";#N/A,#N/A,FALSE,"PAITACAN";#N/A,#N/A,FALSE,"PARECO";#N/A,#N/A,FALSE,"PA62";#N/A,#N/A,FALSE,"PAFINAL";#N/A,#N/A,FALSE,"PARECONF";#N/A,#N/A,FALSE,"PARECOND"}</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hidden="1">{"FASB1",#N/A,FALSE,"115199";"FASB2",#N/A,FALSE,"115299";"FASB3",#N/A,FALSE,"115399";"FASB4",#N/A,FALSE,"115499";"FASB5",#N/A,FALSE,"115599"}</definedName>
    <definedName name="IOF">#REF!</definedName>
    <definedName name="iogfrio" hidden="1">{"det (May)",#N/A,FALSE,"June";"sum (MAY YTD)",#N/A,FALSE,"June YTD"}</definedName>
    <definedName name="ioiu">#REF!</definedName>
    <definedName name="IOUIOHIO">#N/A</definedName>
    <definedName name="Iowa" hidden="1">{"Page1",#N/A,FALSE,"Allocation";"Page2",#N/A,FALSE,"Allocation";"Page3",#N/A,FALSE,"Allocation";"Page4",#N/A,FALSE,"Allocation";"Page5",#N/A,FALSE,"Allocation"}</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"c2205"</definedName>
    <definedName name="IQ_DIV_PAYMENT_TYPE" hidden="1">"c12752"</definedName>
    <definedName name="IQ_DIV_RECORD_DATE" hidden="1">"c2204"</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"019803000"</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39965.6378009259</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hidden="1">{#N/A,#N/A,FALSE,"Aging Summary";#N/A,#N/A,FALSE,"Ratio Analysis";#N/A,#N/A,FALSE,"Test 120 Day Accts";#N/A,#N/A,FALSE,"Tickmarks"}</definedName>
    <definedName name="IRAD">#REF!</definedName>
    <definedName name="Irbe" hidden="1">{#N/A,#N/A,FALSE,"Pharm";#N/A,#N/A,FALSE,"WWCM"}</definedName>
    <definedName name="IRPJ98" hidden="1">{#N/A,#N/A,FALSE,"IR E CS 1997";#N/A,#N/A,FALSE,"PR ND";#N/A,#N/A,FALSE,"8191";#N/A,#N/A,FALSE,"8383";#N/A,#N/A,FALSE,"MP 1024";#N/A,#N/A,FALSE,"AD_EX_97";#N/A,#N/A,FALSE,"BD 97"}</definedName>
    <definedName name="IRRF">#REF!</definedName>
    <definedName name="IS"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hidden="1">{"Page1",#N/A,FALSE,"Allocation";"Page2",#N/A,FALSE,"Allocation";"Page3",#N/A,FALSE,"Allocation";"Page4",#N/A,FALSE,"Allocation";"Page5",#N/A,FALSE,"Allocation"}</definedName>
    <definedName name="IsLTMColHidden" hidden="1">FALSE</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hidden="1">{#N/A,#N/A,FALSE,"Aging Summary";#N/A,#N/A,FALSE,"Ratio Analysis";#N/A,#N/A,FALSE,"Test 120 Day Accts";#N/A,#N/A,FALSE,"Tickmarks"}</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hidden="1">{"tabela",#N/A,FALSE,"Tabela";"decoração",#N/A,FALSE,"Decor.";"Informações",#N/A,FALSE,"Inform."}</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hidden="1">{"FASB1",#N/A,FALSE,"115199";"FASB2",#N/A,FALSE,"115299";"FASB3",#N/A,FALSE,"115399";"FASB4",#N/A,FALSE,"115499";"FASB5",#N/A,FALSE,"115599"}</definedName>
    <definedName name="iuliu" hidden="1">{#N/A,#N/A,FALSE,"model"}</definedName>
    <definedName name="IUO" hidden="1">{"'Quadro'!$A$4:$BG$78"}</definedName>
    <definedName name="iutdin">#REF!</definedName>
    <definedName name="IUUIIU" hidden="1">{#N/A,#N/A,FALSE,"Aging Summary";#N/A,#N/A,FALSE,"Ratio Analysis";#N/A,#N/A,FALSE,"Test 120 Day Accts";#N/A,#N/A,FALSE,"Tickmarks"}</definedName>
    <definedName name="ivb">#REF!</definedName>
    <definedName name="iyg" hidden="1">{"CONSOLIDADO",#N/A,FALSE,"COMENTARIOS"}</definedName>
    <definedName name="iyrik">#REF!</definedName>
    <definedName name="izidro">#REF!</definedName>
    <definedName name="izted">#REF!</definedName>
    <definedName name="J" hidden="1">#REF!</definedName>
    <definedName name="ja" hidden="1">{#N/A,#N/A,FALSE,"DEF1";#N/A,#N/A,FALSE,"DEF2";#N/A,#N/A,FALSE,"DEF3"}</definedName>
    <definedName name="jack">{"um","mil","um milhão","um bilhão","um trilhão"}</definedName>
    <definedName name="jad" hidden="1">{#N/A,"30% Success",TRUE,"Sales Forecast";#N/A,#N/A,TRUE,"Sheet2"}</definedName>
    <definedName name="jaja" hidden="1">{"SCH15",#N/A,FALSE,"SCH15,16,85,86";"SCH16",#N/A,FALSE,"SCH15,16,85,86";"SCH85",#N/A,FALSE,"SCH15,16,85,86";"SCH86",#N/A,FALSE,"SCH15,16,85,86"}</definedName>
    <definedName name="jajifai" hidden="1">{#N/A,#N/A,FALSE,"Aging Summary";#N/A,#N/A,FALSE,"Ratio Analysis";#N/A,#N/A,FALSE,"Test 120 Day Accts";#N/A,#N/A,FALSE,"Tickmarks"}</definedName>
    <definedName name="JALSDFJ" hidden="1">#REF!</definedName>
    <definedName name="JALSDJF" hidden="1">#REF!</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hidden="1">{#N/A,#N/A,TRUE,"Serviços"}</definedName>
    <definedName name="JANEIRO20033" hidden="1">{#N/A,#N/A,TRUE,"Serviços"}</definedName>
    <definedName name="janelaalumínio">#REF!</definedName>
    <definedName name="janelaalumíniobutirol">#REF!</definedName>
    <definedName name="JANNN" hidden="1">{"VENTAS1",#N/A,FALSE,"VENTAS";"VENTAS2",#N/A,FALSE,"VENTAS";"VENTAS3",#N/A,FALSE,"VENTAS";"VENTAS4",#N/A,FALSE,"VENTAS";"VENTAS5",#N/A,FALSE,"VENTAS";"VENTAS6",#N/A,FALSE,"VENTAS";"VENTAS7",#N/A,FALSE,"VENTAS";"VENTAS8",#N/A,FALSE,"VENTAS"}</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hidden="1">{#N/A,#N/A,FALSE,"Relatórios";"Vendas e Custos",#N/A,FALSE,"Vendas e Custos";"Premissas",#N/A,FALSE,"Premissas";"Projeções",#N/A,FALSE,"Projeções";"Dolar",#N/A,FALSE,"Dolar";"Original",#N/A,FALSE,"Original e UFIR"}</definedName>
    <definedName name="jçkj" hidden="1">{"'CptDifn'!$AA$32:$AG$32"}</definedName>
    <definedName name="jçl" hidden="1">{"'PXR_6500'!$A$1:$I$124"}</definedName>
    <definedName name="jd">#REF!</definedName>
    <definedName name="jdfjewf" hidden="1">{#N/A,#N/A,FALSE,"지침";#N/A,#N/A,FALSE,"환경분석";#N/A,#N/A,FALSE,"Sheet16"}</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hidden="1">{"'Total'!$A$1","'Total'!$A$3"}</definedName>
    <definedName name="jdklaSHDLKSHDLKA" hidden="1">{"MULTIPLICAÇÃO",#N/A,FALSE,"Obras"}</definedName>
    <definedName name="jdt">#REF!</definedName>
    <definedName name="je" hidden="1">{"'Total'!$A$1","'Total'!$A$3"}</definedName>
    <definedName name="JELE">#REF!</definedName>
    <definedName name="jesus" hidden="1">{"'Total'!$A$1","'Total'!$A$3"}</definedName>
    <definedName name="JF">#REF!</definedName>
    <definedName name="jfg">#REF!</definedName>
    <definedName name="JFKJD" hidden="1">#REF!</definedName>
    <definedName name="jfkldgjer" hidden="1">{#N/A,#N/A,FALSE,"Plan1";#N/A,#N/A,FALSE,"Plan2"}</definedName>
    <definedName name="jflskjfjsljfowjf" hidden="1">{#N/A,#N/A,FALSE,"Aging Summary";#N/A,#N/A,FALSE,"Ratio Analysis";#N/A,#N/A,FALSE,"Test 120 Day Accts";#N/A,#N/A,FALSE,"Tickmarks"}</definedName>
    <definedName name="jfsfjhsjh" hidden="1">{#N/A,#N/A,FALSE,"Aging Summary";#N/A,#N/A,FALSE,"Ratio Analysis";#N/A,#N/A,FALSE,"Test 120 Day Accts";#N/A,#N/A,FALSE,"Tickmarks"}</definedName>
    <definedName name="jg" hidden="1">{#N/A,#N/A,FALSE,"RESUMO-BB1";#N/A,#N/A,FALSE,"MOD-A01-R - BB1";#N/A,#N/A,FALSE,"URB-BB1"}</definedName>
    <definedName name="jgdt">#REF!</definedName>
    <definedName name="JGF" hidden="1">{"FASB1",#N/A,FALSE,"115199";"FASB2",#N/A,FALSE,"115299";"FASB3",#N/A,FALSE,"115399";"FASB4",#N/A,FALSE,"115499";"FASB5",#N/A,FALSE,"115599"}</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hidden="1">{#N/A,#N/A,FALSE,"P.L.Full";#N/A,#N/A,FALSE,"P.L.Desc."}</definedName>
    <definedName name="jgj">#REF!</definedName>
    <definedName name="jgjdfegr" hidden="1">{#N/A,#N/A,FALSE,"Plan1";#N/A,#N/A,FALSE,"Plan2"}</definedName>
    <definedName name="jgtyyt" hidden="1">{#N/A,#N/A,FALSE,"Hoja1";#N/A,#N/A,FALSE,"Hoja2"}</definedName>
    <definedName name="jh">#REF!</definedName>
    <definedName name="jhdfgtfr" hidden="1">{#N/A,#N/A,FALSE,"Plan1";#N/A,#N/A,FALSE,"Plan2"}</definedName>
    <definedName name="jhe" hidden="1">#REF!</definedName>
    <definedName name="JHGJH">#REF!</definedName>
    <definedName name="jhhh" hidden="1">{#N/A,#N/A,FALSE,"PACCIL";#N/A,#N/A,FALSE,"PAITACAN";#N/A,#N/A,FALSE,"PARECO";#N/A,#N/A,FALSE,"PA62";#N/A,#N/A,FALSE,"PAFINAL";#N/A,#N/A,FALSE,"PARECONF";#N/A,#N/A,FALSE,"PARECOND"}</definedName>
    <definedName name="jhj">#N/A</definedName>
    <definedName name="jhjdf">#REF!</definedName>
    <definedName name="jhjhjhjju" hidden="1">{#N/A,#N/A,FALSE,"MO (2)"}</definedName>
    <definedName name="jhlkjhl" hidden="1">{#N/A,#N/A,FALSE,"ResGer";#N/A,#N/A,FALSE,"EndBan";#N/A,#N/A,FALSE,"DebTrabFis";#N/A,#N/A,FALSE,"FlxEndBan"}</definedName>
    <definedName name="jim" hidden="1">{"'Directory'!$A$72:$E$91"}</definedName>
    <definedName name="jimm" hidden="1">{"'Directory'!$A$72:$E$91"}</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hidden="1">{"SCH29",#N/A,FALSE,"segments";"SCH30",#N/A,FALSE,"segments"}</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hidden="1">{#N/A,#N/A,FALSE,"MO (2)"}</definedName>
    <definedName name="jjjjjjjjj">#REF!</definedName>
    <definedName name="JJJJJL" hidden="1">{#N/A,#N/A,FALSE,"MO (2)"}</definedName>
    <definedName name="JJJY" hidden="1">{#N/A,#N/A,FALSE,"Aging Summary";#N/A,#N/A,FALSE,"Ratio Analysis";#N/A,#N/A,FALSE,"Test 120 Day Accts";#N/A,#N/A,FALSE,"Tickmarks"}</definedName>
    <definedName name="jjk" hidden="1">{"'Total'!$A$1","'Total'!$A$3"}</definedName>
    <definedName name="jjkh" hidden="1">{#N/A,#N/A,FALSE,"FFCXOUT3"}</definedName>
    <definedName name="jjkjhkjk" hidden="1">{#N/A,#N/A,FALSE,"Aging Summary";#N/A,#N/A,FALSE,"Ratio Analysis";#N/A,#N/A,FALSE,"Test 120 Day Accts";#N/A,#N/A,FALSE,"Tickmarks"}</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hidden="1">{#N/A,#N/A,FALSE,"Plan1";#N/A,#N/A,FALSE,"Plan2"}</definedName>
    <definedName name="jkhdfhfd" hidden="1">{#N/A,#N/A,FALSE,"Plan1";#N/A,#N/A,FALSE,"Plan2"}</definedName>
    <definedName name="jkhdfjkghfj" hidden="1">{#N/A,#N/A,FALSE,"Plan1";#N/A,#N/A,FALSE,"Plan2"}</definedName>
    <definedName name="jkhj">#REF!</definedName>
    <definedName name="jkhjkjkg" hidden="1">{#N/A,#N/A,FALSE,"MO (2)"}</definedName>
    <definedName name="jkhjkjkg_1" hidden="1">{#N/A,#N/A,FALSE,"MO (2)"}</definedName>
    <definedName name="JKHZDG" hidden="1">#REF!</definedName>
    <definedName name="jkj" hidden="1">{"mult96",#N/A,FALSE,"PETCOMP";"est96",#N/A,FALSE,"PETCOMP";"mult95",#N/A,FALSE,"PETCOMP";"est95",#N/A,FALSE,"PETCOMP";"multltm",#N/A,FALSE,"PETCOMP";"resultltm",#N/A,FALSE,"PETCOMP"}</definedName>
    <definedName name="JKJKLKJLKLÑL" hidden="1">{#N/A,#N/A,FALSE,"Aging Summary";#N/A,#N/A,FALSE,"Ratio Analysis";#N/A,#N/A,FALSE,"Test 120 Day Accts";#N/A,#N/A,FALSE,"Tickmarks"}</definedName>
    <definedName name="jkl" hidden="1">{#N/A,#N/A,FALSE,"REPORT"}</definedName>
    <definedName name="JKLAJSDK" hidden="1">#REF!</definedName>
    <definedName name="JKLJ" hidden="1">#REF!</definedName>
    <definedName name="jkvjd" hidden="1">#REF!</definedName>
    <definedName name="jkwefweuf14if43" hidden="1">{#N/A,#N/A,FALSE,"Skjema 6.5"}</definedName>
    <definedName name="jljl" hidden="1">{"det (May)",#N/A,FALSE,"June";"sum (MAY YTD)",#N/A,FALSE,"June YTD"}</definedName>
    <definedName name="jljlx" hidden="1">{"det (May)",#N/A,FALSE,"June";"sum (MAY YTD)",#N/A,FALSE,"June YTD"}</definedName>
    <definedName name="JMEC">#REF!</definedName>
    <definedName name="jN">#REF!</definedName>
    <definedName name="jnxcfhnxc">#REF!</definedName>
    <definedName name="jo" hidden="1">{"VENTAS1",#N/A,FALSE,"VENTAS";"VENTAS2",#N/A,FALSE,"VENTAS";"VENTAS3",#N/A,FALSE,"VENTAS";"VENTAS4",#N/A,FALSE,"VENTAS";"VENTAS5",#N/A,FALSE,"VENTAS";"VENTAS6",#N/A,FALSE,"VENTAS";"VENTAS7",#N/A,FALSE,"VENTAS";"VENTAS8",#N/A,FALSE,"VENTAS"}</definedName>
    <definedName name="JOAO">#REF!</definedName>
    <definedName name="JOAO1" hidden="1">{#N/A,#N/A,FALSE,"LEVFER V2 P";#N/A,#N/A,FALSE,"LEVFER V2 P10%"}</definedName>
    <definedName name="JoaoC">#REF!</definedName>
    <definedName name="joaquim" hidden="1">{#N/A,"100% Success",TRUE,"Sales Forecast";#N/A,#N/A,TRUE,"Sheet2"}</definedName>
    <definedName name="JOIJOIJ">#REF!</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hidden="1">{"% s/venta",#N/A,FALSE,"Edo Res";"% s/venta 2",#N/A,FALSE,"Edo Res"}</definedName>
    <definedName name="JOSE">#REF!</definedName>
    <definedName name="JQWEIF" hidden="1">#REF!</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hidden="1">{#N/A,#N/A,FALSE,"Plan1";#N/A,#N/A,FALSE,"Plan2"}</definedName>
    <definedName name="jso" hidden="1">{"sch56",#N/A,FALSE,"savings";"sch64",#N/A,FALSE,"savings"}</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hidden="1">{"Draft",#N/A,FALSE,"Feb-96"}</definedName>
    <definedName name="jtyjk" hidden="1">{#N/A,#N/A,FALSE,"FY97";#N/A,#N/A,FALSE,"FY98";#N/A,#N/A,FALSE,"FY99";#N/A,#N/A,FALSE,"FY00";#N/A,#N/A,FALSE,"FY01"}</definedName>
    <definedName name="jtyus">#REF!</definedName>
    <definedName name="jtyxu">#REF!</definedName>
    <definedName name="Juangmo" hidden="1">{"'Annual rates'!$A$1:$F$67"}</definedName>
    <definedName name="JUCA">#REF!</definedName>
    <definedName name="judy" hidden="1">{#N/A,#N/A,FALSE,"Pharm";#N/A,#N/A,FALSE,"WWCM"}</definedName>
    <definedName name="judy1" hidden="1">{#N/A,#N/A,FALSE,"Pharm";#N/A,#N/A,FALSE,"WWCM"}</definedName>
    <definedName name="jujk" hidden="1">{#N/A,#N/A,FALSE,"PCOL"}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hidden="1">{"'CptDifn'!$AA$32:$AG$32"}</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hidden="1">{#N/A,#N/A,FALSE,"Extra2";#N/A,#N/A,FALSE,"Comp2";#N/A,#N/A,FALSE,"Ret-PL"}</definedName>
    <definedName name="Justif_03" hidden="1">{#N/A,#N/A,FALSE,"Extra2";#N/A,#N/A,FALSE,"Comp2";#N/A,#N/A,FALSE,"Ret-PL"}</definedName>
    <definedName name="jy">#REF!</definedName>
    <definedName name="jyt6j" hidden="1">{"Despesas Diferidas Indedutíveis de 1998",#N/A,FALSE,"Impressão"}</definedName>
    <definedName name="jythjftddfgsd" hidden="1">{"'Sheet1'!$A$1:$O$40"}</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hidden="1">{#N/A,#N/A,FALSE,"Plan1";#N/A,#N/A,FALSE,"Plan2"}</definedName>
    <definedName name="k" hidden="1">#REF!</definedName>
    <definedName name="k_1">#REF!</definedName>
    <definedName name="ka" hidden="1">{"MATRIZES",#N/A,FALSE,"Obras"}</definedName>
    <definedName name="kaka" hidden="1">{#N/A,#N/A,FALSE,"Pag.01"}</definedName>
    <definedName name="kconserv">#REF!</definedName>
    <definedName name="kdfbngtjkbf" hidden="1">{#N/A,#N/A,FALSE,"Plan1";#N/A,#N/A,FALSE,"Plan2"}</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hidden="1">{#N/A,#N/A,FALSE,"Plan1";#N/A,#N/A,FALSE,"Plan2"}</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hidden="1">{"det (May)",#N/A,FALSE,"June";"sum (MAY YTD)",#N/A,FALSE,"June YTD"}</definedName>
    <definedName name="kegsx" hidden="1">{"det (May)",#N/A,FALSE,"June";"sum (MAY YTD)",#N/A,FALSE,"June YTD"}</definedName>
    <definedName name="kelly" hidden="1">{"'Total'!$A$1","'Total'!$A$3"}</definedName>
    <definedName name="kesp">#REF!</definedName>
    <definedName name="kf"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hidden="1">{"Hourly cost",#N/A,FALSE,"Hours_cost";"Equipment_utilization",#N/A,FALSE,"Hours_cost"}</definedName>
    <definedName name="kg" hidden="1">{#N/A,#N/A,FALSE,"model"}</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hidden="1">{#N/A,#N/A,FALSE,"ResGer";#N/A,#N/A,FALSE,"EndBan";#N/A,#N/A,FALSE,"DebTrabFis";#N/A,#N/A,FALSE,"FlxEndBan"}</definedName>
    <definedName name="kjfkjsalkhdk" hidden="1">{#N/A,#N/A,FALSE,"Aging Summary";#N/A,#N/A,FALSE,"Ratio Analysis";#N/A,#N/A,FALSE,"Test 120 Day Accts";#N/A,#N/A,FALSE,"Tickmarks"}</definedName>
    <definedName name="kjh" hidden="1">{"SOC E MEN balanços",#N/A,FALSE,"BALFEV97"}</definedName>
    <definedName name="kjhbtyf" hidden="1">{"Prenissas",#N/A,FALSE,"Consolidado (3)";"Lucros000",#N/A,FALSE,"Consolidado (3)";"LucrosHL",#N/A,FALSE,"Consolidado (3)";"Balanco",#N/A,FALSE,"Consolidado (3)";"FluxoC",#N/A,FALSE,"Consolidado (3)"}</definedName>
    <definedName name="kjhgjk" hidden="1">{"'gráf jan00'!$A$1:$AK$41"}</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hidden="1">{#N/A,#N/A,FALSE,"Plan1";#N/A,#N/A,FALSE,"Plan2"}</definedName>
    <definedName name="kjk" hidden="1">{"'Edit'!$A$1:$V$2277"}</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hidden="1">{#N/A,#N/A,FALSE,"Plan1";#N/A,#N/A,FALSE,"Plan2"}</definedName>
    <definedName name="KJKLJSD" hidden="1">#REF!</definedName>
    <definedName name="kjnil" hidden="1">{#N/A,#N/A,TRUE,"RECEITA ESTAC";#N/A,#N/A,TRUE,"CASH ESTAC";#N/A,#N/A,TRUE,"11Est";#N/A,#N/A,TRUE,"13Est";#N/A,#N/A,TRUE,"14Est";#N/A,#N/A,TRUE,"16Est";#N/A,#N/A,TRUE,"IMOB ESTAC_A4"}</definedName>
    <definedName name="kjnlk" hidden="1">{#N/A,#N/A,FALSE,"GP";#N/A,#N/A,FALSE,"Summary"}</definedName>
    <definedName name="KJOI" hidden="1">{#N/A,#N/A,FALSE,"Plan1";#N/A,#N/A,FALSE,"Plan2"}</definedName>
    <definedName name="kjoin" hidden="1">#REF!</definedName>
    <definedName name="kk">#REF!</definedName>
    <definedName name="KKFGSDKJGFLKS" hidden="1">#REF!</definedName>
    <definedName name="kkj" hidden="1">{"FASB1",#N/A,FALSE,"115199";"FASB2",#N/A,FALSE,"115299";"FASB3",#N/A,FALSE,"115399";"FASB4",#N/A,FALSE,"115499";"FASB5",#N/A,FALSE,"115599"}</definedName>
    <definedName name="kkk">#REF!</definedName>
    <definedName name="kkkk" hidden="1">{#N/A,#N/A,FALSE,"PCOL"}</definedName>
    <definedName name="KKKKK">#REF!</definedName>
    <definedName name="kkkkkk" hidden="1">{#N/A,#N/A,FALSE,"MO (2)"}</definedName>
    <definedName name="kkkkkkk">#REF!</definedName>
    <definedName name="kkkkkkkkk">#N/A</definedName>
    <definedName name="KKKKKKKKKKKKKK" hidden="1">#REF!</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hidden="1">{#N/A,#N/A,FALSE,"Plan1";#N/A,#N/A,FALSE,"Plan2"}</definedName>
    <definedName name="klhjkj" hidden="1">{"capa",#N/A,FALSE,"capa";"RES",#N/A,FALSE,"RESULTADO";"REALIZ97",#N/A,FALSE,"RES97";"BAL",#N/A,FALSE,"BAL.PATRIM";"BALREALIZ",#N/A,FALSE,"BAL97"}</definedName>
    <definedName name="klj" hidden="1">{"'COMBUSTÍVEIS'!$A$1:$K$88"}</definedName>
    <definedName name="kljflksjk" hidden="1">{#N/A,#N/A,FALSE,"SIM95"}</definedName>
    <definedName name="kljgfdfr" hidden="1">{#N/A,#N/A,FALSE,"Plan1";#N/A,#N/A,FALSE,"Plan2"}</definedName>
    <definedName name="KLJJFSD" hidden="1">#REF!</definedName>
    <definedName name="kljl" hidden="1">{"FASB1",#N/A,FALSE,"115199";"FASB2",#N/A,FALSE,"115299";"FASB3",#N/A,FALSE,"115399";"FASB4",#N/A,FALSE,"115499";"FASB5",#N/A,FALSE,"115599"}</definedName>
    <definedName name="kljlkdfj" hidden="1">{#N/A,#N/A,FALSE,"Plan1";#N/A,#N/A,FALSE,"Plan2"}</definedName>
    <definedName name="KLKKLKÇJÇ" hidden="1">{#N/A,#N/A,FALSE,"Plan1";#N/A,#N/A,FALSE,"Plan2"}</definedName>
    <definedName name="klklklkl" hidden="1">{#N/A,#N/A,FALSE,"MO (2)"}</definedName>
    <definedName name="KLKZDLKSGF" hidden="1">#REF!</definedName>
    <definedName name="kll" hidden="1">{#N/A,#N/A,FALSE,"Audit Program";#N/A,#N/A,FALSE,"T&amp;D Total";#N/A,#N/A,FALSE,"LNG Total";#N/A,#N/A,FALSE,"Power Total";#N/A,#N/A,FALSE,"Other Total";#N/A,#N/A,FALSE,"E&amp;P Total"}</definedName>
    <definedName name="klo" hidden="1">{#N/A,#N/A,FALSE,"masez (10)";#N/A,#N/A,FALSE,"masez (7)";#N/A,#N/A,FALSE,"masez (6)";#N/A,#N/A,FALSE,"masez (5)";#N/A,#N/A,FALSE,"masez (4)";#N/A,#N/A,FALSE,"masez (3)";#N/A,#N/A,FALSE,"masez (2)";#N/A,#N/A,FALSE,"GME";#N/A,#N/A,FALSE,"masez"}</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hidden="1">{"SCH51",#N/A,FALSE,"monthly"}</definedName>
    <definedName name="kmlkn" hidden="1">{#N/A,#N/A,FALSE,"ACQ_GRAPHS";#N/A,#N/A,FALSE,"T_1 GRAPHS";#N/A,#N/A,FALSE,"T_2 GRAPHS";#N/A,#N/A,FALSE,"COMB_GRAPHS"}</definedName>
    <definedName name="kn" hidden="1">#REF!</definedName>
    <definedName name="ko" hidden="1">{#N/A,#N/A,FALSE,"PCOL"}</definedName>
    <definedName name="koae">#REF!</definedName>
    <definedName name="KORODUR">#REF!</definedName>
    <definedName name="Kp">#REF!</definedName>
    <definedName name="kpavi">#REF!</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hidden="1">{#N/A,#N/A,FALSE,"SIM95"}</definedName>
    <definedName name="KSIN">#REF!</definedName>
    <definedName name="ksinal">#REF!</definedName>
    <definedName name="KSLAL" hidden="1">{"MELHORAMENTO GENÉTICO",#N/A,FALSE,"Obras"}</definedName>
    <definedName name="kslkjkjlkjd" hidden="1">{#N/A,#N/A,FALSE,"REPORT"}</definedName>
    <definedName name="KSRKOE" hidden="1">{#N/A,#N/A,FALSE,"Plan1";#N/A,#N/A,FALSE,"Plan2"}</definedName>
    <definedName name="Kt">#REF!</definedName>
    <definedName name="kterra">#REF!</definedName>
    <definedName name="KU" hidden="1">{#N/A,#N/A,FALSE,"Aging Summary";#N/A,#N/A,FALSE,"Ratio Analysis";#N/A,#N/A,FALSE,"Test 120 Day Accts";#N/A,#N/A,FALSE,"Tickmarks"}</definedName>
    <definedName name="Kubus">#REF!</definedName>
    <definedName name="Kubus1">#REF!</definedName>
    <definedName name="KUKR" hidden="1">{#N/A,#N/A,FALSE,"Aging Summary";#N/A,#N/A,FALSE,"Ratio Analysis";#N/A,#N/A,FALSE,"Test 120 Day Accts";#N/A,#N/A,FALSE,"Tickmarks"}</definedName>
    <definedName name="kwh">#REF!</definedName>
    <definedName name="kwh_1">#REF!</definedName>
    <definedName name="kx" hidden="1">{"det (May)",#N/A,FALSE,"June";"sum (MAY YTD)",#N/A,FALSE,"June YTD"}</definedName>
    <definedName name="kyfk">#REF!</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#REF!</definedName>
    <definedName name="L_">#REF!</definedName>
    <definedName name="L1.1" hidden="1">{"SCH73",#N/A,FALSE,"eva";"SCH74",#N/A,FALSE,"eva";"SCH75",#N/A,FALSE,"eva"}</definedName>
    <definedName name="la" hidden="1">{#N/A,#N/A,FALSE,"MO (2)"}</definedName>
    <definedName name="la_1" hidden="1">{#N/A,#N/A,FALSE,"MO (2)"}</definedName>
    <definedName name="lab" hidden="1">{"'gráf jan00'!$A$1:$AK$41"}</definedName>
    <definedName name="labb" hidden="1">{#N/A,#N/A,TRUE,"Serviços"}</definedName>
    <definedName name="LABORATORISTA">#REF!</definedName>
    <definedName name="LABORATORISTA.AUX">#REF!</definedName>
    <definedName name="LADO">#REF!</definedName>
    <definedName name="ladoa">#REF!</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hidden="1">{"APOIO",#N/A,FALSE,"Obras"}</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hidden="1">{#N/A,#N/A,TRUE,"Serviços"}</definedName>
    <definedName name="lee" hidden="1">{#N/A,#N/A,FALSE,"Pharm";#N/A,#N/A,FALSE,"WWCM"}</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hidden="1">{#N/A,#N/A,TRUE,"DIVIDER PAGE";#N/A,#N/A,TRUE,"Exist + Reg A IS";#N/A,#N/A,TRUE,"Summary IS exc. B";#N/A,#N/A,TRUE,"New Stores";#N/A,#N/A,TRUE,"Existing DCF";#N/A,#N/A,TRUE,"Region A DCF";#N/A,#N/A,TRUE,"Existing + Reg. A DCF"}</definedName>
    <definedName name="lento">#REF!</definedName>
    <definedName name="leo" hidden="1">{"'CptDifn'!$AA$32:$AG$32"}</definedName>
    <definedName name="leonardo" hidden="1">{"'gráf jan00'!$A$1:$AK$41"}</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i" hidden="1">{"Page1",#N/A,FALSE,"Allocation";"Page2",#N/A,FALSE,"Allocation";"Page3",#N/A,FALSE,"Allocation";"Page4",#N/A,FALSE,"Allocation";"Page5",#N/A,FALSE,"Allocation"}</definedName>
    <definedName name="LG" hidden="1">{#N/A,#N/A,FALSE,"Aging Summary";#N/A,#N/A,FALSE,"Ratio Analysis";#N/A,#N/A,FALSE,"Test 120 Day Accts";#N/A,#N/A,FALSE,"Tickmarks"}</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hidden="1">2</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hidden="1">{#N/A,#N/A,FALSE,"Relatórios";"Vendas e Custos",#N/A,FALSE,"Vendas e Custos";"Premissas",#N/A,FALSE,"Premissas";"Projeções",#N/A,FALSE,"Projeções";"Dolar",#N/A,FALSE,"Dolar";"Original",#N/A,FALSE,"Original e UFIR"}</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hidden="1">{"total",#N/A,FALSE,"TOTAL $";"totalhl",#N/A,FALSE,"TOTAL $HL";"vol",#N/A,FALSE,"VOLUMEN";"xprod1",#N/A,FALSE,"X PROD";"xprod2",#N/A,FALSE,"X PROD";"finaño1",#N/A,FALSE,"FIN AÑO Meta";"finaño2",#N/A,FALSE,"FIN AÑO Meta"}</definedName>
    <definedName name="ljlj" hidden="1">{"PARTE1",#N/A,FALSE,"Plan1"}</definedName>
    <definedName name="LK">#REF!</definedName>
    <definedName name="lk.htjh" hidden="1">#REF!</definedName>
    <definedName name="lkcnemc" hidden="1">#REF!</definedName>
    <definedName name="LKEJOJ" hidden="1">#REF!</definedName>
    <definedName name="LKJ" hidden="1">{"'Quadro'!$A$4:$BG$78"}</definedName>
    <definedName name="lkjk" hidden="1">{"bs",#N/A,FALSE,"Consolidado";"cf",#N/A,FALSE,"Consolidado";"pl_hl",#N/A,FALSE,"Consolidado";"pl_us",#N/A,FALSE,"Consolidado";"Prem1",#N/A,FALSE,"Consolidado"}</definedName>
    <definedName name="LKJLJASDF" hidden="1">#REF!</definedName>
    <definedName name="lkjlkj" hidden="1">{"Final",#N/A,FALSE,"Feb-96"}</definedName>
    <definedName name="lkjnhkn" hidden="1">{"p1TOC",#N/A,FALSE,"DCF_Summary";"p23summary",#N/A,FALSE,"DCF_Summary";"p4contact",#N/A,FALSE,"Contact Lake";"p5kumtor",#N/A,FALSE,"Kumtor";#N/A,#N/A,FALSE,"CCAU_NAV";"p8compdata",#N/A,FALSE,"Gold_Comps";#N/A,#N/A,FALSE,"Comp_Valuation"}</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hidden="1">{#N/A,#N/A,FALSE,"Plan1";#N/A,#N/A,FALSE,"Plan2"}</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hidden="1">{"FASB1",#N/A,FALSE,"115199";"FASB2",#N/A,FALSE,"115299";"FASB3",#N/A,FALSE,"115399";"FASB4",#N/A,FALSE,"115499";"FASB5",#N/A,FALSE,"115599"}</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hidden="1">{#N/A,#N/A,FALSE,"QD_F1 Invest Detalhado";#N/A,#N/A,FALSE,"QD_F3 Invest_Comparado";#N/A,#N/A,FALSE,"QD_B Trafego";#N/A,#N/A,FALSE,"QD_D0 Custos Operacionais";#N/A,#N/A,FALSE,"QD_C Receita";#N/A,#N/A,FALSE,"QD_D Custos";#N/A,#N/A,FALSE,"QD_E Resultado";#N/A,#N/A,FALSE,"QD_G Fluxo Caixa"}</definedName>
    <definedName name="LOAN" hidden="1">{#N/A,#N/A,FALSE,"Income State.";#N/A,#N/A,FALSE,"B-S"}</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hidden="1">{#N/A,#N/A,FALSE,"Extra2";#N/A,#N/A,FALSE,"Comp2";#N/A,#N/A,FALSE,"Ret-PL"}</definedName>
    <definedName name="loja" hidden="1">{#N/A,#N/A,FALSE,"BETER -1";#N/A,#N/A,FALSE,"BETER -2";#N/A,#N/A,FALSE,"BETER -3";#N/A,#N/A,FALSE,"BETER -urb";#N/A,#N/A,FALSE,"BETER -RESUMO"}</definedName>
    <definedName name="lol">#REF!</definedName>
    <definedName name="lola" hidden="1">{#N/A,#N/A,FALSE,"PERSONAL";#N/A,#N/A,FALSE,"explotación";#N/A,#N/A,FALSE,"generales"}</definedName>
    <definedName name="lopes" hidden="1">{#N/A,#N/A,FALSE,"PACCIL";#N/A,#N/A,FALSE,"PAITACAN";#N/A,#N/A,FALSE,"PARECO";#N/A,#N/A,FALSE,"PA62";#N/A,#N/A,FALSE,"PAFINAL";#N/A,#N/A,FALSE,"PARECONF";#N/A,#N/A,FALSE,"PARECOND"}</definedName>
    <definedName name="LORE" hidden="1">{#N/A,#N/A,FALSE,"Aging Summary";#N/A,#N/A,FALSE,"Ratio Analysis";#N/A,#N/A,FALSE,"Test 120 Day Accts";#N/A,#N/A,FALSE,"Tickmarks"}</definedName>
    <definedName name="lorenaortiz" hidden="1">{#N/A,#N/A,FALSE,"Aging Summary";#N/A,#N/A,FALSE,"Ratio Analysis";#N/A,#N/A,FALSE,"Test 120 Day Accts";#N/A,#N/A,FALSE,"Tickmarks"}</definedName>
    <definedName name="Loss_Anexo" hidden="1">{#N/A,#N/A,FALSE,"SIM95"}</definedName>
    <definedName name="Loss_Anexo2"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hidden="1">{"'Resumo2'!$B$2:$J$23"}</definedName>
    <definedName name="LP">"$#REF!.$E$28"</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#REF!</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hidden="1">{"'gráf jan00'!$A$1:$AK$41"}</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hidden="1">{"'Plan1 (2)'!$A$5:$F$63"}</definedName>
    <definedName name="luis_1" hidden="1">{"'Plan1 (2)'!$A$5:$F$63"}</definedName>
    <definedName name="luiz">#REF!</definedName>
    <definedName name="luj" hidden="1">{#N/A,#N/A,FALSE,"model"}</definedName>
    <definedName name="LVC">"'file:///D:/Meus documentos/ANASTÁCIO/SERCEL/BR262990800.xls'#$SERVIÇOS.$#REF!$#REF!"</definedName>
    <definedName name="LVD">"'file:///D:/Meus documentos/ANASTÁCIO/SERCEL/BR262990800.xls'#$SERVIÇOS.$#REF!$#REF!"</definedName>
    <definedName name="M" hidden="1">{#N/A,#N/A,FALSE,"ET-CAPA";#N/A,#N/A,FALSE,"ET-PAG1";#N/A,#N/A,FALSE,"ET-PAG2";#N/A,#N/A,FALSE,"ET-PAG3";#N/A,#N/A,FALSE,"ET-PAG4";#N/A,#N/A,FALSE,"ET-PAG5"}</definedName>
    <definedName name="M.E.IMP">#REF!</definedName>
    <definedName name="M.E.P">#REF!</definedName>
    <definedName name="M.F." hidden="1">#REF!</definedName>
    <definedName name="M_003">#REF!</definedName>
    <definedName name="M_003_1">#REF!</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hidden="1">{#N/A,#N/A,FALSE,"1321";#N/A,#N/A,FALSE,"1324";#N/A,#N/A,FALSE,"1333";#N/A,#N/A,FALSE,"1371"}</definedName>
    <definedName name="M1.2.xls" hidden="1">{#N/A,#N/A,FALSE,"1321";#N/A,#N/A,FALSE,"1324";#N/A,#N/A,FALSE,"1333";#N/A,#N/A,FALSE,"1371"}</definedName>
    <definedName name="M1_">#REF!</definedName>
    <definedName name="m²">#REF!</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hidden="1">{"AVÓS",#N/A,FALSE,"Obras"}</definedName>
    <definedName name="Macro">#REF!</definedName>
    <definedName name="Macro_II" hidden="1">{"inputs raw data",#N/A,TRUE,"INPUT"}</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hidden="1">{"'gráf jan00'!$A$1:$AK$41"}</definedName>
    <definedName name="MAN.DREN">#REF!</definedName>
    <definedName name="MANGUEIRA_30_M">#REF!</definedName>
    <definedName name="MANILHA.POROSA.20CM">#REF!</definedName>
    <definedName name="MANODEOBRA">#REF!</definedName>
    <definedName name="Manoel" hidden="1">{"'Quadro'!$A$4:$BG$78"}</definedName>
    <definedName name="manoela" hidden="1">{"Acq_matrix",#N/A,FALSE,"Acquisition Matrix"}</definedName>
    <definedName name="MANTAASFÁLTICA">#REF!</definedName>
    <definedName name="manuek" hidden="1">{"SCH52",#N/A,FALSE,"sch52"}</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hidden="1">{#N/A,#N/A,FALSE,"SIM95"}</definedName>
    <definedName name="marcelo" hidden="1">{"'gráf jan00'!$A$1:$AK$41"}</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hidden="1">{"'Total'!$A$1","'Total'!$A$3"}</definedName>
    <definedName name="Marcio_1" hidden="1">#REF!-1 &amp; "." &amp; MAX(1,COUNTA(INDEX(#REF!,MATCH(#REF!-1,#REF!,FALSE)):#REF!))</definedName>
    <definedName name="Marcio_2"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hidden="1">{"'gráf jan00'!$A$1:$AK$41"}</definedName>
    <definedName name="mariaa" hidden="1">{"SCH73",#N/A,FALSE,"eva";"SCH74",#N/A,FALSE,"eva";"SCH75",#N/A,FALSE,"eva"}</definedName>
    <definedName name="marina" hidden="1">{"Fecha_Dezembro",#N/A,FALSE,"FECHAMENTO-2002 ";"Defer_Dezermbro",#N/A,FALSE,"DIFERIDO";"Pis_Dezembro",#N/A,FALSE,"PIS COFINS";"Iss_Dezembro",#N/A,FALSE,"ISS"}</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{"total","SUM(total)","YNNNN",FALSE}</definedName>
    <definedName name="marzo"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hidden="1">{#N/A,#N/A,TRUE,"Serviços"}</definedName>
    <definedName name="Matrizes" hidden="1">{"MATRIZES",#N/A,FALSE,"Obras"}</definedName>
    <definedName name="mattubcust" hidden="1">{#N/A,#N/A,FALSE,"GERAL";#N/A,#N/A,FALSE,"012-96";#N/A,#N/A,FALSE,"018-96";#N/A,#N/A,FALSE,"027-96";#N/A,#N/A,FALSE,"059-96";#N/A,#N/A,FALSE,"076-96";#N/A,#N/A,FALSE,"019-97";#N/A,#N/A,FALSE,"021-97";#N/A,#N/A,FALSE,"022-97";#N/A,#N/A,FALSE,"028-97"}</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hidden="1">{#N/A,#N/A,FALSE,"Plan1"}</definedName>
    <definedName name="Mem">#REF!</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hidden="1">{#N/A,#N/A,FALSE,"LLAVE";#N/A,#N/A,FALSE,"EERR";#N/A,#N/A,FALSE,"ESP";#N/A,#N/A,FALSE,"EOAF";#N/A,#N/A,FALSE,"CASH";#N/A,#N/A,FALSE,"FINANZAS";#N/A,#N/A,FALSE,"DEUDA";#N/A,#N/A,FALSE,"INVERSION";#N/A,#N/A,FALSE,"PERSONAL"}</definedName>
    <definedName name="Mengo" hidden="1">#REF!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hidden="1">{#N/A,#N/A,FALSE,"magsep2";#N/A,#N/A,FALSE,"¾"" X ½""";#N/A,#N/A,FALSE,"½"" X ¼""";#N/A,#N/A,FALSE,"¼"" X 8 Mesh";#N/A,#N/A,FALSE,"8 X 14 Mesh"}</definedName>
    <definedName name="Merc" hidden="1">{"'REL CUSTODIF'!$B$1:$H$72"}</definedName>
    <definedName name="mercadorias" hidden="1">{#N/A,#N/A,FALSE,"PACCIL";#N/A,#N/A,FALSE,"PAITACAN";#N/A,#N/A,FALSE,"PARECO";#N/A,#N/A,FALSE,"PA62";#N/A,#N/A,FALSE,"PAFINAL";#N/A,#N/A,FALSE,"PARECONF";#N/A,#N/A,FALSE,"PARECOND"}</definedName>
    <definedName name="mercia" hidden="1">{"'REL CUSTODIF'!$B$1:$H$72"}</definedName>
    <definedName name="MERDA">#REF!</definedName>
    <definedName name="MERDA_25">#REF!</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hidden="1">{"'CptDifn'!$AA$32:$AG$32"}</definedName>
    <definedName name="metasantigas" hidden="1">{"'gráf jan00'!$A$1:$AK$41"}</definedName>
    <definedName name="MetaTir">#REF!</definedName>
    <definedName name="Meu">#REF!</definedName>
    <definedName name="MEWarning" hidden="1">1</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hidden="1">{#N/A,#N/A,FALSE,"REPORT"}</definedName>
    <definedName name="mina" hidden="1">{#N/A,#N/A,FALSE,"REPORT"}</definedName>
    <definedName name="MINPGPELE">#REF!</definedName>
    <definedName name="MINPGPMEC">#REF!</definedName>
    <definedName name="Mirin">{"total","SUM(total)","YNNNN",FALSE}</definedName>
    <definedName name="MIX">#REF!</definedName>
    <definedName name="mj">#REF!</definedName>
    <definedName name="mklkl" hidden="1">{#N/A,#N/A,FALSE,"Aging Summary";#N/A,#N/A,FALSE,"Ratio Analysis";#N/A,#N/A,FALSE,"Test 120 Day Accts";#N/A,#N/A,FALSE,"Tickmarks"}</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hidden="1">{#N/A,#N/A,FALSE,"Pharm";#N/A,#N/A,FALSE,"WWCM"}</definedName>
    <definedName name="MM">#REF!</definedName>
    <definedName name="MmExcelLinker_4E7BD31E_65F0_440C_A162_0361D739B0FD">#REF! #REF! #REF! de #REF!</definedName>
    <definedName name="MmExcelLinker_4E7BD31E_65F0_440C_A162_0361D739B0FD_1">#REF! #REF! #REF! de #REF!</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hidden="1">{"'gráf jan00'!$A$1:$AK$41"}</definedName>
    <definedName name="MMMM" hidden="1">#REF!</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hidden="1">{"CAPA",#N/A,FALSE,"CAPA"}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hidden="1">#REF!</definedName>
    <definedName name="MNB">#REF!</definedName>
    <definedName name="mnlm"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 hidden="1">#REF!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hidden="1">{#N/A,#N/A,FALSE,"DEF1";#N/A,#N/A,FALSE,"DEF2";#N/A,#N/A,FALSE,"DEF3"}</definedName>
    <definedName name="MOAdm.Local">#REF!</definedName>
    <definedName name="Mob">#REF!</definedName>
    <definedName name="mobase">#REF!</definedName>
    <definedName name="MOBIL">#REF!</definedName>
    <definedName name="MOBILIZAÇÃO" hidden="1">{#N/A,#N/A,FALSE,"Cronograma";#N/A,#N/A,FALSE,"Cronogr. 2"}</definedName>
    <definedName name="MOBILMA">#REF!</definedName>
    <definedName name="MOBILTA">#REF!</definedName>
    <definedName name="mobra">#REF!</definedName>
    <definedName name="MOCPU">#REF!</definedName>
    <definedName name="MOD">{"total","SUM(total)","YNNNN",FALSE}</definedName>
    <definedName name="mod1.ext">#REF!</definedName>
    <definedName name="mod1.ext_38">#N/A</definedName>
    <definedName name="Mod51_INFO_Atual" hidden="1">{#N/A,#N/A,FALSE,"1321";#N/A,#N/A,FALSE,"1324";#N/A,#N/A,FALSE,"1333";#N/A,#N/A,FALSE,"1371"}</definedName>
    <definedName name="MODELO" hidden="1">{#N/A,#N/A,FALSE,"SITUAÇÃO DIÁRIA ";#N/A,#N/A,FALSE,"7 à 7"}</definedName>
    <definedName name="modelo14" hidden="1">#REF!</definedName>
    <definedName name="MODEXT">#N/A</definedName>
    <definedName name="MODIFICAÇÃO">{"total","SUM(total)","YNNNN",FALSE}</definedName>
    <definedName name="MODULO1.CURTO">#REF!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hidden="1">{#N/A,#N/A,FALSE,"HONORÁRIOS"}</definedName>
    <definedName name="Monitoramento_de_OAC_Caixas_de_ligação_Reg_I_Lista">#REF!</definedName>
    <definedName name="mont">#REF!</definedName>
    <definedName name="MONTADOR.ESTRUTURA.TUBULAR">#REF!</definedName>
    <definedName name="mort4">600000</definedName>
    <definedName name="mosubb">#REF!</definedName>
    <definedName name="mosubl">#REF!</definedName>
    <definedName name="MOTOBOMBA.IMP">#REF!</definedName>
    <definedName name="MOTOBOMBA.P">#REF!</definedName>
    <definedName name="motor" hidden="1">{"MULTIPLICAÇÃO",#N/A,FALSE,"Obras"}</definedName>
    <definedName name="motor4">#REF!</definedName>
    <definedName name="motor6">#REF!</definedName>
    <definedName name="MOTORISTA">#REF!</definedName>
    <definedName name="movdes">#REF!</definedName>
    <definedName name="MOVED" hidden="1">{"CHART",#N/A,FALSE,"Arch Communications"}</definedName>
    <definedName name="movencx">#REF!</definedName>
    <definedName name="MOVIMENTAÇÃO" hidden="1">{"PLAN MED.PROVISORIA",#N/A,FALSE,"IRENDA"}</definedName>
    <definedName name="MP" hidden="1">#REF!</definedName>
    <definedName name="MPA">#REF!</definedName>
    <definedName name="MPAMA">#REF!</definedName>
    <definedName name="MPATA">#REF!</definedName>
    <definedName name="MPJPPMP" hidden="1">{"FASB1",#N/A,FALSE,"115199";"FASB2",#N/A,FALSE,"115299";"FASB3",#N/A,FALSE,"115399";"FASB4",#N/A,FALSE,"115499";"FASB5",#N/A,FALSE,"115599"}</definedName>
    <definedName name="MPMPMPMP" hidden="1">{"FASB1",#N/A,FALSE,"115199";"FASB2",#N/A,FALSE,"115299";"FASB3",#N/A,FALSE,"115399";"FASB4",#N/A,FALSE,"115499";"FASB5",#N/A,FALSE,"115599"}</definedName>
    <definedName name="MPMPMPMPMP" hidden="1">{"FASB1",#N/A,FALSE,"115199";"FASB2",#N/A,FALSE,"115299";"FASB3",#N/A,FALSE,"115399";"FASB4",#N/A,FALSE,"115499";"FASB5",#N/A,FALSE,"115599"}</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hidden="1">{"'gráf jan00'!$A$1:$AK$41"}</definedName>
    <definedName name="Mult">#REF!</definedName>
    <definedName name="Multa">#REF!</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hidden="1">{#N/A,#N/A,FALSE,"Relatórios";"Vendas e Custos",#N/A,FALSE,"Vendas e Custos";"Premissas",#N/A,FALSE,"Premissas";"Projeções",#N/A,FALSE,"Projeções";"Dolar",#N/A,FALSE,"Dolar";"Original",#N/A,FALSE,"Original e UFIR"}</definedName>
    <definedName name="mw" hidden="1">{#N/A,#N/A,FALSE,"Pharm";#N/A,#N/A,FALSE,"WWCM"}</definedName>
    <definedName name="N" hidden="1">#REF!</definedName>
    <definedName name="N.">#REF!</definedName>
    <definedName name="N..">#REF!</definedName>
    <definedName name="N.1.2" hidden="1">{"SCH73",#N/A,FALSE,"eva";"SCH74",#N/A,FALSE,"eva";"SCH75",#N/A,FALSE,"eva"}</definedName>
    <definedName name="N.1.3" hidden="1">{"SCH27",#N/A,FALSE,"summary";"SCH39",#N/A,FALSE,"summary";"SCH41",#N/A,FALSE,"summary"}</definedName>
    <definedName name="N.4.4.temp" hidden="1">{#N/A,#N/A,FALSE,"SIM95"}</definedName>
    <definedName name="N.Ferrosos" hidden="1">{"'CptDifn'!$AA$32:$AG$32"}</definedName>
    <definedName name="N__EPC">#REF!</definedName>
    <definedName name="N_Cont">#REF!</definedName>
    <definedName name="N_LOCAL">#N/A</definedName>
    <definedName name="N_med">#REF!</definedName>
    <definedName name="N2.2." hidden="1">{#N/A,#N/A,FALSE,"SIM95"}</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hidden="1">MAX(LEN(#REF!))</definedName>
    <definedName name="NADA1" hidden="1">SUM(IF(#REF! =#REF!,(#REF!)*(#REF!="MO")))</definedName>
    <definedName name="NADA2" hidden="1">SUM(IF(#REF! =#REF!,(#REF!)*(#REF!="MP")))</definedName>
    <definedName name="NADAS" hidden="1">{#N/A,#N/A,FALSE,"PRODQ-98"}</definedName>
    <definedName name="NADASS" hidden="1">{#N/A,#N/A,FALSE,"PRODQ-98"}</definedName>
    <definedName name="NADASSS" hidden="1">{#N/A,#N/A,FALSE,"PRODQ-98"}</definedName>
    <definedName name="NANO">#REF!</definedName>
    <definedName name="NÃO">#REF!</definedName>
    <definedName name="Natal">#N/A</definedName>
    <definedName name="NATUREZA">#REF!</definedName>
    <definedName name="nb" hidden="1">{#N/A,#N/A,FALSE,"RESUMO-BB1";#N/A,#N/A,FALSE,"MOD-A01-R - BB1";#N/A,#N/A,FALSE,"URB-BB1"}</definedName>
    <definedName name="nbbnt" hidden="1">{#N/A,#N/A,FALSE,"Hoja1";#N/A,#N/A,FALSE,"Hoja2"}</definedName>
    <definedName name="nbnbhgfg" hidden="1">{#N/A,#N/A,FALSE,"Hoja1";#N/A,#N/A,FALSE,"Hoja2"}</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hidden="1">{"'gráf jan00'!$A$1:$AK$41"}</definedName>
    <definedName name="NEMPRESA">#REF!</definedName>
    <definedName name="neoprene">#REF!</definedName>
    <definedName name="NERROS_CHECKLIST">#REF!</definedName>
    <definedName name="NERROS_DADOSVISITA">#REF!</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#REF!</definedName>
    <definedName name="newbel" hidden="1">{"'Directory'!$A$72:$E$91"}</definedName>
    <definedName name="newbls" hidden="1">{"'Directory'!$A$72:$E$91"}</definedName>
    <definedName name="newnewnew" hidden="1">{#N/A,#N/A,FALSE,"Pharm";#N/A,#N/A,FALSE,"WWCM"}</definedName>
    <definedName name="newt" hidden="1">{"'Directory'!$A$72:$E$91"}</definedName>
    <definedName name="newwcom" hidden="1">{"'Directory'!$A$72:$E$91"}</definedName>
    <definedName name="NEWWW" hidden="1">{"'PXR_6500'!$A$1:$I$124"}</definedName>
    <definedName name="NEXTENSAO">#REF!</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hidden="1">{"IT",#N/A,FALSE,"GRAPHS";"Services",#N/A,FALSE,"GRAPHS";"Subsurface",#N/A,FALSE,"GRAPHS";"Production",#N/A,FALSE,"GRAPHS";"Facilities",#N/A,FALSE,"GRAPHS";"Pipeline &amp; Terminal",#N/A,FALSE,"GRAPHS";"Safety",#N/A,FALSE,"GRAPHS";"Commercial",#N/A,FALSE,"GRAPHS"}</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hidden="1">{"VUSS",#N/A,TRUE,"VUS$";"VIPC",#N/A,TRUE,"VIPC";"RUSS",#N/A,TRUE,"RUS$";"RIPC",#N/A,TRUE,"RIPC";"RIPCM2",#N/A,TRUE,"R IPC-M2";"RENT",#N/A,TRUE,"RENT";"COND",#N/A,TRUE,"COND";"LFESC",#N/A,TRUE,"LFESC";"SHOPP",#N/A,TRUE,"SHOPP";"PESS",#N/A,TRUE,"PESS";"LFP",#N/A,TRUE,"LFP"}</definedName>
    <definedName name="NJNKLH" hidden="1">{#N/A,#N/A,FALSE,"Plan1";#N/A,#N/A,FALSE,"Plan2"}</definedName>
    <definedName name="nk" hidden="1">{"Page1",#N/A,FALSE,"Allocation";"Page2",#N/A,FALSE,"Allocation";"Page3",#N/A,FALSE,"Allocation";"Page4",#N/A,FALSE,"Allocation";"Page5",#N/A,FALSE,"Allocation"}</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hidden="1">{#N/A,#N/A,FALSE,"model"}</definedName>
    <definedName name="NMES">#REF!</definedName>
    <definedName name="NMESANO">#REF!</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hidden="1">{"Graphic",#N/A,TRUE,"Graphic"}</definedName>
    <definedName name="nnn1.xls" hidden="1">{#N/A,#N/A,FALSE,"1321";#N/A,#N/A,FALSE,"1324";#N/A,#N/A,FALSE,"1333";#N/A,#N/A,FALSE,"1371"}</definedName>
    <definedName name="nnnn">#REF!</definedName>
    <definedName name="NNNNN">#REF!</definedName>
    <definedName name="nnnnnn" hidden="1">{#N/A,#N/A,FALSE,"1321";#N/A,#N/A,FALSE,"1324";#N/A,#N/A,FALSE,"1333";#N/A,#N/A,FALSE,"1371"}</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hidden="1">{"'Total'!$A$1","'Total'!$A$3"}</definedName>
    <definedName name="nouv" hidden="1">{#N/A,#N/A,FALSE,"Pharm";#N/A,#N/A,FALSE,"WWCM"}</definedName>
    <definedName name="nov" hidden="1">{#N/A,#N/A,FALSE,"OUT";#N/A,#N/A,FALSE,"NOV"}</definedName>
    <definedName name="NOVA">#REF!</definedName>
    <definedName name="Nova_123" hidden="1">#REF!</definedName>
    <definedName name="noventa_e_nove">#REF!</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hidden="1">{#N/A,#N/A,FALSE,"31 - Balanço";#N/A,#N/A,FALSE,"41 - Resultado";#N/A,#N/A,FALSE,"51 - Fluxo de Caixa"}</definedName>
    <definedName name="novo_nome_1" hidden="1">{#N/A,#N/A,FALSE,"31 - Balanço";#N/A,#N/A,FALSE,"41 - Resultado";#N/A,#N/A,FALSE,"51 - Fluxo de Caixa"}</definedName>
    <definedName name="NOVO1" hidden="1">{#N/A,#N/A,FALSE,"IR E CS 1997";#N/A,#N/A,FALSE,"PR ND";#N/A,#N/A,FALSE,"8191";#N/A,#N/A,FALSE,"8383";#N/A,#N/A,FALSE,"MP 1024";#N/A,#N/A,FALSE,"AD_EX_97";#N/A,#N/A,FALSE,"BD 97"}</definedName>
    <definedName name="NPERIODO">#REF!</definedName>
    <definedName name="NPV.FCFF">#REF!</definedName>
    <definedName name="NRELEVO">#REF!</definedName>
    <definedName name="NRODOVIA">#REF!</definedName>
    <definedName name="Ns">#REF!</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hidden="1">{"AVÓS",#N/A,FALSE,"Obras"}</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hidden="1">{#N/A,#N/A,FALSE,"Aging Summary";#N/A,#N/A,FALSE,"Ratio Analysis";#N/A,#N/A,FALSE,"Test 120 Day Accts";#N/A,#N/A,FALSE,"Tickmarks"}</definedName>
    <definedName name="nuevo3"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hidden="1">{#N/A,#N/A,FALSE,"FIN AÑO"}</definedName>
    <definedName name="nvnv" hidden="1">{"miles",#N/A,FALSE,"LUCROS E PERDAS (US$ 000)";"hl",#N/A,FALSE,"LUCROS E PERDAS (US$ 000)"}</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hidden="1">{"det (May)",#N/A,FALSE,"June";"sum (MAY YTD)",#N/A,FALSE,"June YTD"}</definedName>
    <definedName name="o8g" hidden="1">{#N/A,#N/A,FALSE,"INVERSIONES Y AMORTIZ";#N/A,#N/A,FALSE,"BALANCE";#N/A,#N/A,FALSE,"CUENTA DE PYG";#N/A,#N/A,FALSE,"CUENTA DE PYG (2)";#N/A,#N/A,FALSE,"RATIOS";#N/A,#N/A,FALSE,"G. PERSONAL";#N/A,#N/A,FALSE,"G. SOCIALES";#N/A,#N/A,FALSE,"G. GENERALES";#N/A,#N/A,FALSE,"LINEAS DE PRODUCTOS"}</definedName>
    <definedName name="o8gg7" hidden="1">{#N/A,#N/A,FALSE,"model"}</definedName>
    <definedName name="o8gy" hidden="1">{#N/A,#N/A,FALSE,"model"}</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hidden="1">{"MULTIPLICAÇÃO",#N/A,FALSE,"Obras"}</definedName>
    <definedName name="OBRAS_FAB_RAC_UDIA" hidden="1">{"MULTIPLICAÇÃO",#N/A,FALSE,"Obras"}</definedName>
    <definedName name="Observ.">#REF!</definedName>
    <definedName name="OBSERV_2">#REF!</definedName>
    <definedName name="OBSERVACAO">#REF!</definedName>
    <definedName name="OBZ"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hidden="1">{#N/A,#N/A,FALSE,"PACCIL";#N/A,#N/A,FALSE,"PAITACAN";#N/A,#N/A,FALSE,"PARECO";#N/A,#N/A,FALSE,"PA62";#N/A,#N/A,FALSE,"PAFINAL";#N/A,#N/A,FALSE,"PARECONF";#N/A,#N/A,FALSE,"PARECOND"}</definedName>
    <definedName name="ogy" hidden="1">{#N/A,#N/A,FALSE,"Relatórios";"Vendas e Custos",#N/A,FALSE,"Vendas e Custos";"Premissas",#N/A,FALSE,"Premissas";"Projeções",#N/A,FALSE,"Projeções";"Dolar",#N/A,FALSE,"Dolar";"Original",#N/A,FALSE,"Original e UFIR"}</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hidden="1">{#N/A,#N/A,FALSE,"Relatórios";"Vendas e Custos",#N/A,FALSE,"Vendas e Custos";"Premissas",#N/A,FALSE,"Premissas";"Projeções",#N/A,FALSE,"Projeções";"Dolar",#N/A,FALSE,"Dolar";"Original",#N/A,FALSE,"Original e UFIR"}</definedName>
    <definedName name="oisf" hidden="1">#REF!</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hidden="1">{#N/A,#N/A,FALSE,"GERAL";#N/A,#N/A,FALSE,"012-96";#N/A,#N/A,FALSE,"018-96";#N/A,#N/A,FALSE,"027-96";#N/A,#N/A,FALSE,"059-96";#N/A,#N/A,FALSE,"076-96";#N/A,#N/A,FALSE,"019-97";#N/A,#N/A,FALSE,"021-97";#N/A,#N/A,FALSE,"022-97";#N/A,#N/A,FALSE,"028-97"}</definedName>
    <definedName name="oiuoo" hidden="1">{"FASB1",#N/A,FALSE,"115199";"FASB2",#N/A,FALSE,"115299";"FASB3",#N/A,FALSE,"115399";"FASB4",#N/A,FALSE,"115499";"FASB5",#N/A,FALSE,"115599"}</definedName>
    <definedName name="oiuy" hidden="1">#REF!</definedName>
    <definedName name="oja" hidden="1">{#N/A,#N/A,FALSE,"Aging Summary";#N/A,#N/A,FALSE,"Ratio Analysis";#N/A,#N/A,FALSE,"Test 120 Day Accts";#N/A,#N/A,FALSE,"Tickmarks"}</definedName>
    <definedName name="OK" hidden="1">{#N/A,#N/A,FALSE,"GERAL";#N/A,#N/A,FALSE,"012-96";#N/A,#N/A,FALSE,"018-96";#N/A,#N/A,FALSE,"027-96";#N/A,#N/A,FALSE,"059-96";#N/A,#N/A,FALSE,"076-96";#N/A,#N/A,FALSE,"019-97";#N/A,#N/A,FALSE,"021-97";#N/A,#N/A,FALSE,"022-97";#N/A,#N/A,FALSE,"028-97"}</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hidden="1">{"det (May)",#N/A,FALSE,"June";"sum (MAY YTD)",#N/A,FALSE,"June YTD"}</definedName>
    <definedName name="okbaria" hidden="1">{"det (May)",#N/A,FALSE,"June";"sum (MAY YTD)",#N/A,FALSE,"June YTD"}</definedName>
    <definedName name="okbaric" hidden="1">{"det (May)",#N/A,FALSE,"June";"sum (MAY YTD)",#N/A,FALSE,"June YTD"}</definedName>
    <definedName name="okrd">#REF!</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hidden="1">{#N/A,#N/A,TRUE,"Summary";#N/A,#N/A,TRUE,"Worksheet";#N/A,#N/A,TRUE,"CashFlow"}</definedName>
    <definedName name="OLO">#REF!</definedName>
    <definedName name="OMPO" hidden="1">{#N/A,#N/A,FALSE,"Hoja1";#N/A,#N/A,FALSE,"Hoja2"}</definedName>
    <definedName name="OMY" hidden="1">{#N/A,#N/A,FALSE,"Ocorrência OOLA";#N/A,#N/A,FALSE,"Ocorrência OOLL";#N/A,#N/A,FALSE,"Extra OOLA";#N/A,#N/A,FALSE,"Extra OOLL"}</definedName>
    <definedName name="on" hidden="1">{"a_assump1",#N/A,FALSE,"BPlan 96-00 - Base";"a_assump2",#N/A,FALSE,"BPlan 96-00 - Base";"a_plus",#N/A,FALSE,"BPlan 96-00 - Base";"a_bs",#N/A,FALSE,"BPlan 96-00 - Base";"a_cf",#N/A,FALSE,"BPlan 96-00 - Base";"a_irrbase",#N/A,FALSE,"BPlan 96-00 - Base";"a_notes",#N/A,FALSE,"BPlan 96-00 - Base"}</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hidden="1">{#N/A,#N/A,FALSE,"Aging Summary";#N/A,#N/A,FALSE,"Ratio Analysis";#N/A,#N/A,FALSE,"Test 120 Day Accts";#N/A,#N/A,FALSE,"Tickmarks"}</definedName>
    <definedName name="ooo">#REF!</definedName>
    <definedName name="oooo">#REF!</definedName>
    <definedName name="OOOOO" hidden="1">{#N/A,#N/A,FALSE,"Aging Summary";#N/A,#N/A,FALSE,"Ratio Analysis";#N/A,#N/A,FALSE,"Test 120 Day Accts";#N/A,#N/A,FALSE,"Tickmarks"}</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#REF!</definedName>
    <definedName name="OpexSensi">#REF!</definedName>
    <definedName name="OPIOKKL" hidden="1">{#N/A,#N/A,FALSE,"Suprimentos";#N/A,#N/A,FALSE,"Medicina e Segurança";#N/A,#N/A,FALSE,"Administração";#N/A,#N/A,FALSE,"Meio Ambiente";#N/A,#N/A,FALSE,"Operação (Mina)";#N/A,#N/A,FALSE,"Operação (Porto)"}</definedName>
    <definedName name="opo">#REF!</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#REF!,#REF!,#REF!</definedName>
    <definedName name="ORÇ">#REF!</definedName>
    <definedName name="ORÇA">#REF!</definedName>
    <definedName name="Orçada" hidden="1">{"'CptDifn'!$AA$32:$AG$32"}</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hidden="1">{#N/A,#N/A,FALSE,"Ocorrência OOLA";#N/A,#N/A,FALSE,"Ocorrência OOLL";#N/A,#N/A,FALSE,"Extra OOLA";#N/A,#N/A,FALSE,"Extra OOLL"}</definedName>
    <definedName name="ORGANO" hidden="1">{#N/A,#N/A,FALSE,"Anexo I";#N/A,#N/A,FALSE,"Anexo II";#N/A,#N/A,FALSE,"Anexo III"}</definedName>
    <definedName name="ORGÃO">#REF!</definedName>
    <definedName name="ÓRGÃO">#REF!</definedName>
    <definedName name="orig.incomestmt" hidden="1">{"IT",#N/A,FALSE,"GRAPHS";"Services",#N/A,FALSE,"GRAPHS";"Subsurface",#N/A,FALSE,"GRAPHS";"Production",#N/A,FALSE,"GRAPHS";"Facilities",#N/A,FALSE,"GRAPHS";"Pipeline &amp; Terminal",#N/A,FALSE,"GRAPHS";"Safety",#N/A,FALSE,"GRAPHS";"Commercial",#N/A,FALSE,"GRAPHS"}</definedName>
    <definedName name="Origem" hidden="1">#REF!</definedName>
    <definedName name="ORIGEMCAP">#REF!</definedName>
    <definedName name="ORIGEMCM30">#REF!</definedName>
    <definedName name="ORIGEMRR1C">#REF!</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hidden="1">{"CorpB_Profit",#N/A,FALSE,"Reports (B)";"CorpB_cash",#N/A,FALSE,"Reports (B)";"CorpB_Cash1",#N/A,FALSE,"Reports (B)";"CorpB_Bsheet",#N/A,FALSE,"Reports (B)"}</definedName>
    <definedName name="other33" hidden="1">{#N/A,#N/A,FALSE,"Pharm";#N/A,#N/A,FALSE,"WWCM"}</definedName>
    <definedName name="othermar" hidden="1">{#N/A,#N/A,FALSE,"Pharm";#N/A,#N/A,FALSE,"WWCM"}</definedName>
    <definedName name="OTIF" hidden="1">{"'Total'!$A$1","'Total'!$A$3"}</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hidden="1">{#N/A,#N/A,FALSE,"TBS"}</definedName>
    <definedName name="outorga">#REF!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hidden="1">{"'PXR_6500'!$A$1:$I$124"}</definedName>
    <definedName name="OUTROS">#REF!</definedName>
    <definedName name="OUTUBRO" hidden="1">{#N/A,#N/A,FALSE,"SITUAÇÃO DIÁRIA ";#N/A,#N/A,FALSE,"7 à 7"}</definedName>
    <definedName name="outvar_0a">#REF!</definedName>
    <definedName name="outvar_0b">#REF!</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hidden="1">{#N/A,#N/A,FALSE,"Aging Summary";#N/A,#N/A,FALSE,"Ratio Analysis";#N/A,#N/A,FALSE,"Test 120 Day Accts";#N/A,#N/A,FALSE,"Tickmarks"}</definedName>
    <definedName name="ox" hidden="1">{"det (May)",#N/A,FALSE,"June";"sum (MAY YTD)",#N/A,FALSE,"June YTD"}</definedName>
    <definedName name="P">#REF!</definedName>
    <definedName name="P.Aparente">#REF!</definedName>
    <definedName name="p.c.p">#REF!</definedName>
    <definedName name="P.LÍQUIDO">#REF!</definedName>
    <definedName name="P.Reatia">#REF!</definedName>
    <definedName name="p.unit">#REF!</definedName>
    <definedName name="P_0">#REF!</definedName>
    <definedName name="P_Cristo">Dom_Páscoa-2</definedName>
    <definedName name="P_Rep">#N/A</definedName>
    <definedName name="P_SUCATA">#REF!</definedName>
    <definedName name="p08.300.01">#REF!</definedName>
    <definedName name="P0UY">#REF!</definedName>
    <definedName name="P2_JUL_07">#REF!</definedName>
    <definedName name="P7." hidden="1">#REF!</definedName>
    <definedName name="PA">#REF!</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hidden="1">{#N/A,#N/A,TRUE,"Resumo de Preços"}</definedName>
    <definedName name="Página5">{#N/A,#N/A,FALSE,"O&amp;I Worksheet"}</definedName>
    <definedName name="Pagto" hidden="1">#N/A</definedName>
    <definedName name="pains">#REF!</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hidden="1">{"PARTE1",#N/A,FALSE,"Plan1"}</definedName>
    <definedName name="Parte2" hidden="1">{"PARTE1",#N/A,FALSE,"Plan1"}</definedName>
    <definedName name="PARTE3" hidden="1">{"PARTE1",#N/A,FALSE,"Plan1"}</definedName>
    <definedName name="PASAMU">#REF!</definedName>
    <definedName name="Páscoa">#REF!</definedName>
    <definedName name="PASS">#REF!</definedName>
    <definedName name="PassaExt">#N/A</definedName>
    <definedName name="PassaExtenso">#REF!</definedName>
    <definedName name="PassaExtenso___0">#REF!</definedName>
    <definedName name="PassaExtenso___3">NA()</definedName>
    <definedName name="PassaExtenso_1">#N/A</definedName>
    <definedName name="PassaExtenso_10">#N/A</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#REF!</definedName>
    <definedName name="PASSAGEM">#REF!</definedName>
    <definedName name="passarela">#REF!</definedName>
    <definedName name="passivo">#REF!</definedName>
    <definedName name="past" hidden="1">#REF!</definedName>
    <definedName name="pasta" hidden="1">{#N/A,#N/A,FALSE,"pedido"}</definedName>
    <definedName name="pastes" hidden="1">#REF!</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hidden="1">{"'Quadro'!$A$4:$BG$78"}</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hidden="1">{#N/A,#N/A,FALSE,"Bene";#N/A,#N/A,FALSE,"Scen1"}</definedName>
    <definedName name="Payment_Date">#N/A</definedName>
    <definedName name="Payment_Needed">"Pagamento necessário"</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hidden="1">{"MULTIPLICAÇÃO",#N/A,FALSE,"Obras"}</definedName>
    <definedName name="pd.." hidden="1">{"MATRIZES",#N/A,FALSE,"Obras"}</definedName>
    <definedName name="pd..." hidden="1">{"MULTIPLICAÇÃO",#N/A,FALSE,"Obras"}</definedName>
    <definedName name="PDBU">#REF!</definedName>
    <definedName name="PDC" hidden="1">#REF!</definedName>
    <definedName name="PDCA" hidden="1">{"'RR'!$A$2:$E$81"}</definedName>
    <definedName name="Pdca." hidden="1">{"MULTIPLICAÇÃO",#N/A,FALSE,"Obras"}</definedName>
    <definedName name="Pdca.." hidden="1">{"APOIO",#N/A,FALSE,"Obras"}</definedName>
    <definedName name="pdca...." hidden="1">{"MULTIPLICAÇÃO",#N/A,FALSE,"Obras"}</definedName>
    <definedName name="PDCA1" hidden="1">{"MATRIZES",#N/A,FALSE,"Obras"}</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hidden="1">{#N/A,#N/A,FALSE,"Cronograma";#N/A,#N/A,FALSE,"Cronogr. 2"}</definedName>
    <definedName name="PE412_1">#REF!</definedName>
    <definedName name="PEA">#REF!</definedName>
    <definedName name="PEÇA_6_X_3_MAD_LEI">#REF!</definedName>
    <definedName name="Pecem" hidden="1">_148__FDSAUDITLINK__()</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hidden="1">{#N/A,#N/A,FALSE,"Pharm";#N/A,#N/A,FALSE,"WWCM"}</definedName>
    <definedName name="PEPE4"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hidden="1">{"'Quadro'!$A$4:$BG$78"}</definedName>
    <definedName name="PG">#REF!</definedName>
    <definedName name="PG_agosto_2002">#REF!</definedName>
    <definedName name="PGP">"'file:///D:/Meus documentos/ANASTÁCIO/SERCEL/BR262990800.xls'#$SERVIÇOS.$#REF!$#REF!"</definedName>
    <definedName name="pgto2" hidden="1">{#N/A,#N/A,FALSE,"QUADRO GERAL";#N/A,#N/A,FALSE,"RECEITA OPERACIONAL";#N/A,#N/A,FALSE,"DESP.OPERACIONAIS";#N/A,#N/A,FALSE,"INVESTIMENTOS";#N/A,#N/A,FALSE,"NÃO OPERACIONAL";#N/A,#N/A,FALSE,"PROJEÇÃO INDICADORES"}</definedName>
    <definedName name="pharma" hidden="1">{#N/A,#N/A,FALSE,"Sales Graph";#N/A,#N/A,FALSE,"PSBM";#N/A,#N/A,FALSE,"BUC Graph";#N/A,#N/A,FALSE,"P&amp;L - YTD"}</definedName>
    <definedName name="PI_Mes">#REF!</definedName>
    <definedName name="Pia">#REF!</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hidden="1">{#N/A,#N/A,TRUE,"Sheet16"}</definedName>
    <definedName name="piupoi" hidden="1">{"FASB1",#N/A,FALSE,"115199";"FASB2",#N/A,FALSE,"115299";"FASB3",#N/A,FALSE,"115399";"FASB4",#N/A,FALSE,"115499";"FASB5",#N/A,FALSE,"115599"}</definedName>
    <definedName name="pj" hidden="1">{"INCOME",#N/A,FALSE,"ProNet";"VALUE",#N/A,FALSE,"ProNet"}</definedName>
    <definedName name="PJAM3Yr" hidden="1">{"INCOME",#N/A,FALSE,"ProNet";"VALUE",#N/A,FALSE,"ProNet"}</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hidden="1">{#N/A,#N/A,TRUE,"Summary";#N/A,#N/A,TRUE,"Worksheet";#N/A,#N/A,TRUE,"CashFlow"}</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hidden="1">#REF!</definedName>
    <definedName name="PLanilhadnit">#REF!</definedName>
    <definedName name="planilhamod" hidden="1">#REF!</definedName>
    <definedName name="PlanilhasOriginais">#REF!</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hidden="1">{#N/A,#N/A,FALSE,"Pharm";#N/A,#N/A,FALSE,"WWCM"}</definedName>
    <definedName name="pno" hidden="1">#REF!</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IF(AND(#REF!="Municipal",#REF!="Norte"),_1963__FDSAUDITLINK__,IF(AND(#REF!="Municipal",#REF!="Nordeste"),#REF!,IF(AND(#REF!="Municipal",#REF!="Centro-Oeste"),#REF!,IF(AND(#REF!="Municipal",#REF!="Sudeste"),#REF!,IF(AND(#REF!="Municipal",#REF!="Sul"),#REF!,IF(AND(#REF!="Estadual",#REF!="Norte"),ESTADUAL_NORTE,IF(AND(#REF!="Estadual",#REF!="Nordeste"),ESTADUAL_NORDESTE,IF(AND(#REF!="Estadual",#REF!="Centro-Oeste"),ESTADUAL_CENTRO_OESTE,IF(AND(#REF!="Estadual",#REF!="Sudeste"),ESTADUAL_SUDESTE,IF(AND(#REF!="Estadual",#REF!="Sul"),ESTADUAL_SUL,FEDERAL))))))))))</definedName>
    <definedName name="poi" hidden="1">{"capapetros",#N/A,FALSE,"capa petros";"RESPETROS",#N/A,FALSE,"RESULTADO";"REALIZ97PETROS",#N/A,FALSE,"RES97"}</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hidden="1">{"'REL CUSTODIF'!$B$1:$H$72"}</definedName>
    <definedName name="POLIM">#REF!</definedName>
    <definedName name="PONTALETE">#REF!</definedName>
    <definedName name="Ponte">"Figura 3"</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hidden="1">{"FASB1",#N/A,FALSE,"115199";"FASB2",#N/A,FALSE,"115299";"FASB3",#N/A,FALSE,"115399";"FASB4",#N/A,FALSE,"115499";"FASB5",#N/A,FALSE,"115599"}</definedName>
    <definedName name="POP_93">#N/A</definedName>
    <definedName name="popopopo" hidden="1">{#N/A,#N/A,FALSE,"MO (2)"}</definedName>
    <definedName name="porra">#REF!</definedName>
    <definedName name="port" hidden="1">SUM(IF(#REF! =#REF!,(#REF!)*(#REF!="EQ")))</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hidden="1">{"'RR'!$A$2:$E$81"}</definedName>
    <definedName name="PORTU" hidden="1">{"'REL CUSTODIF'!$B$1:$H$72"}</definedName>
    <definedName name="pos">{#N/A,#N/A,FALSE,"GERAL";#N/A,#N/A,FALSE,"012-96";#N/A,#N/A,FALSE,"018-96";#N/A,#N/A,FALSE,"027-96";#N/A,#N/A,FALSE,"059-96";#N/A,#N/A,FALSE,"076-96";#N/A,#N/A,FALSE,"019-97";#N/A,#N/A,FALSE,"021-97";#N/A,#N/A,FALSE,"022-97";#N/A,#N/A,FALSE,"028-97"}</definedName>
    <definedName name="Posição" hidden="1">#REF!</definedName>
    <definedName name="positivo">#REF!</definedName>
    <definedName name="posto">#REF!</definedName>
    <definedName name="potencia">#REF!</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hidden="1">{#N/A,#N/A,FALSE,"Aging Summary";#N/A,#N/A,FALSE,"Ratio Analysis";#N/A,#N/A,FALSE,"Test 120 Day Accts";#N/A,#N/A,FALSE,"Tickmarks"}</definedName>
    <definedName name="ppp" hidden="1">{"DCF","UPSIDE CASE",FALSE,"Sheet1";"DCF","BASE CASE",FALSE,"Sheet1";"DCF","DOWNSIDE CASE",FALSE,"Sheet1"}</definedName>
    <definedName name="pppdfmf">#REF!</definedName>
    <definedName name="PPPIS">#REF!</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hidden="1">{#N/A,#N/A,FALSE,"Aging Summary";#N/A,#N/A,FALSE,"Ratio Analysis";#N/A,#N/A,FALSE,"Test 120 Day Accts";#N/A,#N/A,FALSE,"Tickmarks"}</definedName>
    <definedName name="pppppppppppppppppppp" hidden="1">{"'DETAILS'!$A$5:$DP$44","'DETAILS'!$A$5:$DP$45"}</definedName>
    <definedName name="PPPPPPPPPPPPPPPPPPPPPPPPPPPPP">#REF!</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hidden="1">{#N/A,#N/A,FALSE,"Count";#N/A,#N/A,FALSE,"Cash-Flow";#N/A,#N/A,FALSE,"Assumptions";#N/A,#N/A,FALSE,"Right"}</definedName>
    <definedName name="pqowoeiiur" hidden="1">{#N/A,#N/A,FALSE,"Aging Summary";#N/A,#N/A,FALSE,"Ratio Analysis";#N/A,#N/A,FALSE,"Test 120 Day Accts";#N/A,#N/A,FALSE,"Tickmarks"}</definedName>
    <definedName name="PQP.">#REF!</definedName>
    <definedName name="pqwoeiiur" hidden="1">{#N/A,#N/A,FALSE,"Aging Summary";#N/A,#N/A,FALSE,"Ratio Analysis";#N/A,#N/A,FALSE,"Test 120 Day Accts";#N/A,#N/A,FALSE,"Tickmarks"}</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#REF!</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#REF!</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hidden="1">#REF!</definedName>
    <definedName name="premissas3" hidden="1">#REF!</definedName>
    <definedName name="PREMN">#REF!</definedName>
    <definedName name="premoldado">#REF!</definedName>
    <definedName name="PRES" hidden="1">{"'COMBUSTÍVEIS'!$A$1:$K$88"}</definedName>
    <definedName name="Presentation" hidden="1">{#N/A,#N/A,FALSE,"Plan1";#N/A,#N/A,FALSE,"Plan2"}</definedName>
    <definedName name="Previsao" hidden="1">{"'Índice'!$A$1:$K$49"}</definedName>
    <definedName name="Previsao_1" hidden="1">{"'Índice'!$A$1:$K$49"}</definedName>
    <definedName name="Previsao_1_1" hidden="1">{"'Índice'!$A$1:$K$49"}</definedName>
    <definedName name="Previsao_1_1_1" hidden="1">{"'Índice'!$A$1:$K$49"}</definedName>
    <definedName name="Previsao_1_1_1_1" hidden="1">{"'Índice'!$A$1:$K$49"}</definedName>
    <definedName name="Previsao_1_1_2" hidden="1">{"'Índice'!$A$1:$K$49"}</definedName>
    <definedName name="Previsao_1_2" hidden="1">{"'Índice'!$A$1:$K$49"}</definedName>
    <definedName name="Previsao_1_2_1" hidden="1">{"'Índice'!$A$1:$K$49"}</definedName>
    <definedName name="Previsao_1_3" hidden="1">{"'Índice'!$A$1:$K$49"}</definedName>
    <definedName name="Previsao_1_3_1" hidden="1">{"'Índice'!$A$1:$K$49"}</definedName>
    <definedName name="Previsao_2" hidden="1">{"'Índice'!$A$1:$K$49"}</definedName>
    <definedName name="Previsao_2_1" hidden="1">{"'Índice'!$A$1:$K$49"}</definedName>
    <definedName name="Previsao_3" hidden="1">{"'Índice'!$A$1:$K$49"}</definedName>
    <definedName name="Previsao_4"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OFFSET(Full_Print,0,0,________TT17)</definedName>
    <definedName name="Print_CSC_Report_2" hidden="1">{"CSC_1",#N/A,FALSE,"CSC Outputs";"CSC_2",#N/A,FALSE,"CSC Outputs"}</definedName>
    <definedName name="Print_CSC_Report_3"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hidden="1">{#N/A,#N/A,FALSE,"Resid CPRIV";#N/A,#N/A,FALSE,"Comer_CPRIVKsum";#N/A,#N/A,FALSE,"General (2)";#N/A,#N/A,FALSE,"Oficial";#N/A,#N/A,FALSE,"Resumen";#N/A,#N/A,FALSE,"Escenarios"}</definedName>
    <definedName name="prm" hidden="1">{#N/A,#N/A,FALSE,"model"}</definedName>
    <definedName name="PRM1C">#REF!</definedName>
    <definedName name="PRMCC">"'file:///D:/Meus documentos/ANASTÁCIO/SERCEL/BR262990800.xls'#$SERVIÇOS.$#REF!$#REF!"</definedName>
    <definedName name="PRMN">#REF!</definedName>
    <definedName name="prn" hidden="1">{#N/A,#N/A,FALSE,"model"}</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hidden="1">{#N/A,#N/A,FALSE,"Pharm";#N/A,#N/A,FALSE,"WWCM"}</definedName>
    <definedName name="PROD_1"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hidden="1">{#N/A,#N/A,FALSE,"ACQ_GRAPHS";#N/A,#N/A,FALSE,"T_1 GRAPHS";#N/A,#N/A,FALSE,"T_2 GRAPHS";#N/A,#N/A,FALSE,"COMB_GRAPHS"}</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#REF!,#REF!,#REF!,#REF!,#REF!,#REF!,#REF!,#REF!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hidden="1">{#N/A,#N/A,FALSE,"SYNTHESE-c";#N/A,#N/A,FALSE,"PUB-c";#N/A,#N/A,FALSE,"OP CONSO-c";#N/A,#N/A,FALSE,"REFERENCTS-c";#N/A,#N/A,FALSE,"ETUDES MKG-c";#N/A,#N/A,FALSE,"PACKAGING-c";#N/A,#N/A,FALSE,"DIR COM-c";#N/A,#N/A,FALSE,"MEDIA-c"}</definedName>
    <definedName name="PROMZ">#REF!</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hidden="1">{#N/A,#N/A,FALSE,"PACCIL";#N/A,#N/A,FALSE,"PAITACAN";#N/A,#N/A,FALSE,"PARECO";#N/A,#N/A,FALSE,"PA62";#N/A,#N/A,FALSE,"PAFINAL";#N/A,#N/A,FALSE,"PARECONF";#N/A,#N/A,FALSE,"PARECOND"}</definedName>
    <definedName name="provamend" hidden="1">{#N/A,#N/A,TRUE,"FA List"}</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hidden="1">{"'CptDifn'!$AA$32:$AG$32"}</definedName>
    <definedName name="PRRMBF">"'file:///D:/Meus documentos/ANASTÁCIO/SERCEL/BR262990800.xls'#$SERVIÇOS.$#REF!$#REF!"</definedName>
    <definedName name="PRRP">#REF!</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hidden="1">{#N/A,#N/A,FALSE,"Aging Summary";#N/A,#N/A,FALSE,"Ratio Analysis";#N/A,#N/A,FALSE,"Test 120 Day Accts";#N/A,#N/A,FALSE,"Tickmarks"}</definedName>
    <definedName name="pz">#REF!</definedName>
    <definedName name="q" hidden="1">{"'Índice'!$A$1:$K$49"}</definedName>
    <definedName name="q_1">#REF!</definedName>
    <definedName name="q_25">#REF!</definedName>
    <definedName name="Q_MOI_FIS">#REF!</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hidden="1">{"ATI",#N/A,TRUE,"BALabr97";"PAS",#N/A,TRUE,"BALabr97";"REC",#N/A,TRUE,"BALabr97"}</definedName>
    <definedName name="qadfhnbxfc">#REF!</definedName>
    <definedName name="qaswsqws" hidden="1">{"p1TOC",#N/A,FALSE,"DCF_Summary";"p23summary",#N/A,FALSE,"DCF_Summary";"p4contact",#N/A,FALSE,"Contact Lake";"p5kumtor",#N/A,FALSE,"Kumtor";#N/A,#N/A,FALSE,"CCAU_NAV";"p8compdata",#N/A,FALSE,"Gold_Comps";#N/A,#N/A,FALSE,"Comp_Valuation"}</definedName>
    <definedName name="qawqw" hidden="1">{"CAP VOL",#N/A,FALSE,"CAPITAL";"CAP VAR",#N/A,FALSE,"CAPITAL";"CAP FIJ",#N/A,FALSE,"CAPITAL";"CAP CONS",#N/A,FALSE,"CAPITAL";"CAP DATA",#N/A,FALSE,"CAPITAL"}</definedName>
    <definedName name="QAXSDE" hidden="1">{#N/A,#N/A,FALSE,"SIM95"}</definedName>
    <definedName name="qaz" hidden="1">{#N/A,#N/A,FALSE,"Pharm";#N/A,#N/A,FALSE,"WWCM"}</definedName>
    <definedName name="QD" hidden="1">#REF!</definedName>
    <definedName name="Qd.Comp.Miranda">#N/A</definedName>
    <definedName name="qddwedw" hidden="1">{#N/A,#N/A,FALSE,"1321";#N/A,#N/A,FALSE,"1324";#N/A,#N/A,FALSE,"1333";#N/A,#N/A,FALSE,"1371"}</definedName>
    <definedName name="qdqwd">#REF!</definedName>
    <definedName name="qe" hidden="1">{#N/A,#N/A,FALSE,"Aging Summary";#N/A,#N/A,FALSE,"Ratio Analysis";#N/A,#N/A,FALSE,"Test 120 Day Accts";#N/A,#N/A,FALSE,"Tickmarks"}</definedName>
    <definedName name="qefqefqf" hidden="1">{"PAGE1",#N/A,FALSE,"BSN4";"PAGE2",#N/A,FALSE,"BSN4";"PAGE3",#N/A,FALSE,"BSN4"}</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hidden="1">{"OUTPUT",#N/A,FALSE,"Dollar Sales (1)";"OUTPUT",#N/A,FALSE,"Unit Sales (1)";"OUTPUT",#N/A,FALSE,"Management Earnings (1)"}</definedName>
    <definedName name="qerkfjeqbrgjbqergebrqglblqgb" hidden="1">{#N/A,#N/A,FALSE,"Skjema 6.5"}</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hidden="1">{#N/A,#N/A,FALSE,"ORC-ACKE";#N/A,#N/A,FALSE,"RESUMO"}</definedName>
    <definedName name="qertweyu" hidden="1">{#N/A,#N/A,FALSE,"REPORT"}</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hidden="1">{#N/A,#N/A,FALSE,"REPORT"}</definedName>
    <definedName name="qewfewfeqwfd" hidden="1">{"PAGE1",#N/A,FALSE,"BSN1";"PAGE2",#N/A,FALSE,"BSN1";"PAGE3",#N/A,FALSE,"BSN1";"PAGE4",#N/A,FALSE,"BSN1";"PAGE5",#N/A,FALSE,"BSN1";"PAGE6",#N/A,FALSE,"BSN1"}</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h">#REF!</definedName>
    <definedName name="qjkevnjqenrvnervnqreijvjrjrjvrjvj" hidden="1">{"SCH51",#N/A,FALSE,"monthly"}</definedName>
    <definedName name="Qm">#REF!</definedName>
    <definedName name="qofe" hidden="1">{#N/A,#N/A,FALSE,"1321";#N/A,#N/A,FALSE,"1324";#N/A,#N/A,FALSE,"1333";#N/A,#N/A,FALSE,"1371"}</definedName>
    <definedName name="QP">#REF!</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#N/A</definedName>
    <definedName name="qq_2_">#REF!</definedName>
    <definedName name="qq_2__38">#N/A</definedName>
    <definedName name="QQ_2_1">#REF!</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hidden="1">{#N/A,#N/A,FALSE,"GERAL";#N/A,#N/A,FALSE,"012-96";#N/A,#N/A,FALSE,"018-96";#N/A,#N/A,FALSE,"027-96";#N/A,#N/A,FALSE,"059-96";#N/A,#N/A,FALSE,"076-96";#N/A,#N/A,FALSE,"019-97";#N/A,#N/A,FALSE,"021-97";#N/A,#N/A,FALSE,"022-97";#N/A,#N/A,FALSE,"028-97"}</definedName>
    <definedName name="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hidden="1">{#N/A,#N/A,FALSE,"PCOL"}</definedName>
    <definedName name="QUE_P_E_ISSO">#REF!</definedName>
    <definedName name="QUESTIONS">#REF!</definedName>
    <definedName name="quilometros">#REF!</definedName>
    <definedName name="QUQT" hidden="1">{"'gráf jan00'!$A$1:$AK$41"}</definedName>
    <definedName name="qw">#REF!</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hidden="1">{"'gráf jan00'!$A$1:$AK$41"}</definedName>
    <definedName name="QWEFR" hidden="1">{#N/A,#N/A,FALSE,"RESUMO-BB1";#N/A,#N/A,FALSE,"MOD-A01-R - BB1";#N/A,#N/A,FALSE,"URB-BB1"}</definedName>
    <definedName name="qwefwef">#REF!</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hidden="1">{"'Índice'!$A$1:$K$49"}</definedName>
    <definedName name="qwerjnfvi3jgfvij31gfvj3rf341poj3oopjk" hidden="1">{"SCH46",#N/A,FALSE,"sch46"}</definedName>
    <definedName name="qwertqry" hidden="1">{#N/A,#N/A,FALSE,"REPORT"}</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hidden="1">{#N/A,#N/A,FALSE,"Pharm";#N/A,#N/A,FALSE,"WWCM"}</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hidden="1">{#N/A,#N/A,FALSE,"PCOL"}</definedName>
    <definedName name="qwqw" hidden="1">{#N/A,#N/A,FALSE,"PCOL"}</definedName>
    <definedName name="qwqweq" hidden="1">{#N/A,#N/A,FALSE,"PCOL"}</definedName>
    <definedName name="qwqwq" hidden="1">{#N/A,#N/A,FALSE,"PCOL"}</definedName>
    <definedName name="qwqwsq" hidden="1">{#N/A,#N/A,FALSE,"PCOL"}</definedName>
    <definedName name="QWR" hidden="1">{#N/A,#N/A,FALSE,"Ocorrência OOLA";#N/A,#N/A,FALSE,"Ocorrência OOLL";#N/A,#N/A,FALSE,"Extra OOLA";#N/A,#N/A,FALSE,"Extra OOLL"}</definedName>
    <definedName name="qwrqerwqer">#REF!</definedName>
    <definedName name="qww" hidden="1">11</definedName>
    <definedName name="qwwqeq">#REF!</definedName>
    <definedName name="qx" hidden="1">{#N/A,#N/A,FALSE,"masez (10)";#N/A,#N/A,FALSE,"masez (7)";#N/A,#N/A,FALSE,"masez (6)";#N/A,#N/A,FALSE,"masez (5)";#N/A,#N/A,FALSE,"masez (4)";#N/A,#N/A,FALSE,"masez (3)";#N/A,#N/A,FALSE,"masez (2)";#N/A,#N/A,FALSE,"GME";#N/A,#N/A,FALSE,"masez"}</definedName>
    <definedName name="R.L.I.2000.1" hidden="1">{#N/A,#N/A,FALSE,"Aging Summary";#N/A,#N/A,FALSE,"Ratio Analysis";#N/A,#N/A,FALSE,"Test 120 Day Accts";#N/A,#N/A,FALSE,"Tickmarks"}</definedName>
    <definedName name="R_2">#REF!</definedName>
    <definedName name="r_2a">#REF!</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hidden="1">{#N/A,#N/A,FALSE,"Aging Summary";#N/A,#N/A,FALSE,"Ratio Analysis";#N/A,#N/A,FALSE,"Test 120 Day Accts";#N/A,#N/A,FALSE,"Tickmarks"}</definedName>
    <definedName name="Raimundo" hidden="1">{"APOIO",#N/A,FALSE,"Obras"}</definedName>
    <definedName name="Rajuste02">#REF!</definedName>
    <definedName name="RAMPA2">#REF!</definedName>
    <definedName name="RAMPUPA2">#REF!</definedName>
    <definedName name="RangeChange" hidden="1">#N/A</definedName>
    <definedName name="raoahs" hidden="1">{"SCH73",#N/A,FALSE,"eva";"SCH74",#N/A,FALSE,"eva";"SCH75",#N/A,FALSE,"eva"}</definedName>
    <definedName name="rascunho">#REF!</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hidden="1">{"'TG'!$A$1:$L$37"}</definedName>
    <definedName name="RB" hidden="1">{#N/A,#N/A,FALSE,"LLAVE";#N/A,#N/A,FALSE,"EERR";#N/A,#N/A,FALSE,"ESP";#N/A,#N/A,FALSE,"EOAF";#N/A,#N/A,FALSE,"CASH";#N/A,#N/A,FALSE,"FINANZAS";#N/A,#N/A,FALSE,"DEUDA";#N/A,#N/A,FALSE,"INVERSION";#N/A,#N/A,FALSE,"PERSONAL"}</definedName>
    <definedName name="RBAM">#REF!</definedName>
    <definedName name="RBQ">#REF!</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hidden="1">{#N/A,#N/A,TRUE,"indice";#N/A,#N/A,TRUE,"indicadores";#N/A,#N/A,TRUE,"comentarios"}</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hidden="1">{"'Quadro'!$A$4:$BG$78"}</definedName>
    <definedName name="RDTU" hidden="1">#N/A</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hidden="1">{#N/A,#N/A,FALSE,"SIM95"}</definedName>
    <definedName name="Receita">#REF!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hidden="1">{#N/A,#N/A,FALSE,"ACQ_GRAPHS";#N/A,#N/A,FALSE,"T_1 GRAPHS";#N/A,#N/A,FALSE,"T_2 GRAPHS";#N/A,#N/A,FALSE,"COMB_GRAPHS"}</definedName>
    <definedName name="redo1" hidden="1">{#N/A,#N/A,FALSE,"ACQ_GRAPHS";#N/A,#N/A,FALSE,"T_1 GRAPHS";#N/A,#N/A,FALSE,"T_2 GRAPHS";#N/A,#N/A,FALSE,"COMB_GRAPHS"}</definedName>
    <definedName name="REDU">#REF!</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hidden="1">{"Cons_Occ_Lar",#N/A,FALSE,"márgenes";"Cen_met",#N/A,FALSE,"márgenes";"Ori_pl",#N/A,FALSE,"márgenes"}</definedName>
    <definedName name="ref">#REF!</definedName>
    <definedName name="REFEITO" hidden="1">{#N/A,#N/A,FALSE,"Plan1"}</definedName>
    <definedName name="REFERENTE">#REF!</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hidden="1">{#N/A,#N/A,FALSE,"Pharm";#N/A,#N/A,FALSE,"WWCM"}</definedName>
    <definedName name="Regiane" hidden="1">{#N/A,#N/A,FALSE,"Acum Julio - 00"}</definedName>
    <definedName name="REGIAO">#REF!</definedName>
    <definedName name="REGIÃO">#REF!</definedName>
    <definedName name="REGIÃO_CONTRAPRESTAÇÃO">IF(#REF!="Federal",#REF!,#REF!)</definedName>
    <definedName name="REGIOES">#REF!</definedName>
    <definedName name="Registro">#REF!</definedName>
    <definedName name="regmecfaixa">"$#REF!.$G$46"</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#REF!</definedName>
    <definedName name="REJUNTE">#REF!</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hidden="1">{#N/A,#N/A,TRUE,"Serviços"}</definedName>
    <definedName name="RELL1">#REF!</definedName>
    <definedName name="RELL2">#REF!</definedName>
    <definedName name="rellenomatsel">#REF!</definedName>
    <definedName name="rellenosuelocemento">#REF!</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hidden="1">{#N/A,#N/A,FALSE,"ROTINA";#N/A,#N/A,FALSE,"ITENS";#N/A,#N/A,FALSE,"ACOMP"}</definedName>
    <definedName name="Rena" hidden="1">#REF!</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hidden="1">{#N/A,#N/A,FALSE,"Aluguéis Mensais"}</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hidden="1">{"Rep 1",#N/A,FALSE,"Reports";"Rep 2",#N/A,FALSE,"Reports";"Rep 3",#N/A,FALSE,"Reports";"Rep 4",#N/A,FALSE,"Reports"}</definedName>
    <definedName name="ReportGroup" hidden="1">0</definedName>
    <definedName name="Reporting_Period">#REF!</definedName>
    <definedName name="ReportPage1" hidden="1">{"Annual_Income",#N/A,FALSE,"Report Page";"Balance_Cash_Flow",#N/A,FALSE,"Report Page";"Quarterly_Income",#N/A,FALSE,"Report Page"}</definedName>
    <definedName name="Reports" hidden="1">{"bprofit",#N/A,FALSE,"Reports (B)";"bcash",#N/A,FALSE,"Reports (B)";"bbsheet",#N/A,FALSE,"Reports (B)"}</definedName>
    <definedName name="REPRESENTANTE">#REF!</definedName>
    <definedName name="rer" hidden="1">#REF!</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#REF!</definedName>
    <definedName name="reset_AFI_Data">#REF!,#REF!,#REF!,#REF!,#REF!,#REF!,#REF!,#REF!,#REF!,#REF!,#REF!,#REF!,#REF!,#REF!,#REF!,#REF!,#REF!,#REF!,#REF!,#REF!,#REF!,#REF!</definedName>
    <definedName name="reset_AFI_Data3">#REF!,#REF!,#REF!,#REF!,#REF!,#REF!,#REF!,#REF!,#REF!,#REF!</definedName>
    <definedName name="reset_capital">#REF!,#REF!,#REF!</definedName>
    <definedName name="reset_capital_3">#REF!,#REF!,#REF!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hidden="1">{#N/A,#N/A,FALSE,"Pharm";#N/A,#N/A,FALSE,"WWCM"}</definedName>
    <definedName name="RESSSI" hidden="1">{#N/A,#N/A,FALSE,"Aging Summary";#N/A,#N/A,FALSE,"Ratio Analysis";#N/A,#N/A,FALSE,"Test 120 Day Accts";#N/A,#N/A,FALSE,"Tickmarks"}</definedName>
    <definedName name="resu" hidden="1">{#N/A,#N/A,FALSE,"MO (2)"}</definedName>
    <definedName name="resultadorendimento">#REF!</definedName>
    <definedName name="RESUMO">#N/A</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hidden="1">{"'teste'!$B$2:$R$49"}</definedName>
    <definedName name="resumo2">#REF!</definedName>
    <definedName name="resumo2_1">#REF!</definedName>
    <definedName name="resumo3" hidden="1">{#N/A,#N/A,FALSE,"MO (2)"}</definedName>
    <definedName name="resumo3_1" hidden="1">{#N/A,#N/A,FALSE,"MO (2)"}</definedName>
    <definedName name="resumoii" hidden="1">{#N/A,#N/A,FALSE,"MO (2)"}</definedName>
    <definedName name="RESUMOTOTAL">#REF!</definedName>
    <definedName name="resumou" hidden="1">{#N/A,#N/A,TRUE,"Plan1"}</definedName>
    <definedName name="RESUNO" hidden="1">{#N/A,#N/A,FALSE,"Aging Summary";#N/A,#N/A,FALSE,"Ratio Analysis";#N/A,#N/A,FALSE,"Test 120 Day Accts";#N/A,#N/A,FALSE,"Tickmarks"}</definedName>
    <definedName name="RET" hidden="1">{"'Quadro'!$A$4:$BG$78"}</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hidden="1">{#N/A,#N/A,FALSE,"CM BAR";#N/A,#N/A,FALSE,"SUBSOLO";#N/A,#N/A,FALSE,"TERREO";#N/A,#N/A,FALSE,"TIPO";#N/A,#N/A,FALSE,"DUP  INF";#N/A,#N/A,FALSE,"DUP SUP"}</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hidden="1">{#N/A,#N/A,FALSE,"Plan1";#N/A,#N/A,FALSE,"Plan2"}</definedName>
    <definedName name="rewrwe" hidden="1">{"CAP VOL",#N/A,FALSE,"CAPITAL";"CAP VAR",#N/A,FALSE,"CAPITAL";"CAP FIJ",#N/A,FALSE,"CAPITAL";"CAP CONS",#N/A,FALSE,"CAPITAL";"CAP DATA",#N/A,FALSE,"CAPITAL"}</definedName>
    <definedName name="rewtgwetgwet" hidden="1">{#N/A,#N/A,FALSE,"ResGer";#N/A,#N/A,FALSE,"EndBan";#N/A,#N/A,FALSE,"DebTrabFis";#N/A,#N/A,FALSE,"FlxEndBan"}</definedName>
    <definedName name="rewwrwr" hidden="1">{#N/A,"Carabeer",FALSE,"Dscto.";#N/A,"Disbracentro",FALSE,"Dscto.";#N/A,"Río Beer",FALSE,"Dscto.";#N/A,"Andes",FALSE,"Dscto."}</definedName>
    <definedName name="rf">#REF!</definedName>
    <definedName name="rf2e" hidden="1">{#N/A,#N/A,FALSE,"Pharm";#N/A,#N/A,FALSE,"WWCM"}</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hidden="1">{"'Quadro'!$A$4:$BG$78"}</definedName>
    <definedName name="RG">#REF!</definedName>
    <definedName name="RGC">#REF!</definedName>
    <definedName name="RH">#REF!</definedName>
    <definedName name="RHTHNT" hidden="1">#REF!</definedName>
    <definedName name="rieifr"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hidden="1">{#N/A,#N/A,FALSE,"1321";#N/A,#N/A,FALSE,"1324";#N/A,#N/A,FALSE,"1333";#N/A,#N/A,FALSE,"1371"}</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hidden="1">{#N/A,#N/A,FALSE,"ORC-ACKE";#N/A,#N/A,FALSE,"RESUMO"}</definedName>
    <definedName name="RTC">#REF!</definedName>
    <definedName name="RTE">#REF!</definedName>
    <definedName name="rteg4">#REF!</definedName>
    <definedName name="RTHRTH" hidden="1">#REF!,#REF!</definedName>
    <definedName name="RTHTRH" hidden="1">#REF!</definedName>
    <definedName name="RTP">#REF!</definedName>
    <definedName name="rtr" hidden="1">#REF!</definedName>
    <definedName name="rtrhb" hidden="1">{#N/A,#N/A,FALSE,"Plan1";#N/A,#N/A,FALSE,"Plan2"}</definedName>
    <definedName name="rtrhtr" hidden="1">{"SCH44",#N/A,FALSE,"5b5f";"SCH45",#N/A,FALSE,"5b5f"}</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hidden="1">{"'Total'!$A$1","'Total'!$A$3"}</definedName>
    <definedName name="RTYUTRU" hidden="1">#REF!</definedName>
    <definedName name="ruut" hidden="1">{#N/A,#N/A,FALSE,"Aging Summary";#N/A,#N/A,FALSE,"Ratio Analysis";#N/A,#N/A,FALSE,"Test 120 Day Accts";#N/A,#N/A,FALSE,"Tickmarks"}</definedName>
    <definedName name="Ruy" hidden="1">{#N/A,#N/A,FALSE,"Cronograma";#N/A,#N/A,FALSE,"Cronogr. 2"}</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hidden="1">{#N/A,#N/A,FALSE,"Pharm";#N/A,#N/A,FALSE,"WWCM"}</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hidden="1">{"det (May)",#N/A,FALSE,"June";"sum (MAY YTD)",#N/A,FALSE,"June YTD"}</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#REF!</definedName>
    <definedName name="S03.01" hidden="1">{"Graphic",#N/A,TRUE,"Graphic"}</definedName>
    <definedName name="S03a" hidden="1">{"Graphic",#N/A,TRUE,"Graphic"}</definedName>
    <definedName name="SA">#REF!</definedName>
    <definedName name="sa2s" hidden="1">#REF!</definedName>
    <definedName name="saa">#REF!</definedName>
    <definedName name="saaaaasa" hidden="1">#N/A</definedName>
    <definedName name="SAAF" hidden="1">{"'Quadro'!$A$4:$BG$78"}</definedName>
    <definedName name="sac" hidden="1">{#N/A,#N/A,FALSE,"PCOL"}</definedName>
    <definedName name="sac.50">#REF!</definedName>
    <definedName name="Saca">#REF!</definedName>
    <definedName name="SACRETudo">#REF!</definedName>
    <definedName name="SACTudo">#REF!</definedName>
    <definedName name="sad" hidden="1">{"'Total'!$A$1","'Total'!$A$3"}</definedName>
    <definedName name="sada" hidden="1">{#N/A,#N/A,TRUE,"RECEITA ESTAC";#N/A,#N/A,TRUE,"CASH ESTAC";#N/A,#N/A,TRUE,"11Est";#N/A,#N/A,TRUE,"13Est";#N/A,#N/A,TRUE,"14Est";#N/A,#N/A,TRUE,"16Est";#N/A,#N/A,TRUE,"IMOB ESTAC_A4"}</definedName>
    <definedName name="sadadas">#REF!</definedName>
    <definedName name="SADADWE" hidden="1">{#N/A,#N/A,FALSE,"MO (2)"}</definedName>
    <definedName name="sadasd" hidden="1">{#N/A,#N/A,FALSE,"FFCXOUT3"}</definedName>
    <definedName name="sadass" hidden="1">{#N/A,#N/A,FALSE,"Plan1";#N/A,#N/A,FALSE,"Plan2"}</definedName>
    <definedName name="sadd" hidden="1">{#N/A,#N/A,FALSE,"GERAL";#N/A,#N/A,FALSE,"012-96";#N/A,#N/A,FALSE,"018-96";#N/A,#N/A,FALSE,"027-96";#N/A,#N/A,FALSE,"059-96";#N/A,#N/A,FALSE,"076-96";#N/A,#N/A,FALSE,"019-97";#N/A,#N/A,FALSE,"021-97";#N/A,#N/A,FALSE,"022-97";#N/A,#N/A,FALSE,"028-97"}</definedName>
    <definedName name="SADERA" hidden="1">{#N/A,#N/A,FALSE,"MO (2)"}</definedName>
    <definedName name="SADERA_1" hidden="1">{#N/A,#N/A,FALSE,"MO (2)"}</definedName>
    <definedName name="saderadesa" hidden="1">{#N/A,#N/A,FALSE,"MO (2)"}</definedName>
    <definedName name="saderadesa_1" hidden="1">{#N/A,#N/A,FALSE,"MO (2)"}</definedName>
    <definedName name="saderasa" hidden="1">{#N/A,#N/A,FALSE,"MO (2)"}</definedName>
    <definedName name="saderasa_1" hidden="1">{#N/A,#N/A,FALSE,"MO (2)"}</definedName>
    <definedName name="saderefe" hidden="1">{#N/A,#N/A,FALSE,"MO (2)"}</definedName>
    <definedName name="saderefe_1" hidden="1">{#N/A,#N/A,FALSE,"MO (2)"}</definedName>
    <definedName name="sadfasd" hidden="1">{"prem1",#N/A,FALSE,"Consolidado";"pl_us",#N/A,FALSE,"Consolidado";"pl_hl",#N/A,FALSE,"Consolidado";"bs",#N/A,FALSE,"Consolidado";"cf",#N/A,FALSE,"Consolidado"}</definedName>
    <definedName name="SADFG">#REF!</definedName>
    <definedName name="sadfsdfsdfsaf" hidden="1">{"wpocash",#N/A,FALSE,"WPOALLT";"wpoinc",#N/A,FALSE,"WPOALLT";"wpobroad",#N/A,FALSE,"WPOALLT";"wpocable",#N/A,FALSE,"WPOALLT";"wpoexcl",#N/A,FALSE,"WPOALLT";"wponwsweek",#N/A,FALSE,"WPOALLT";"wpopost",#N/A,FALSE,"WPOALLT"}</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e">#REF!</definedName>
    <definedName name="Sales">#REF!</definedName>
    <definedName name="salete" hidden="1">{#N/A,#N/A,FALSE,"MO (2)"}</definedName>
    <definedName name="salete.com" hidden="1">{#N/A,#N/A,FALSE,"MO (2)"}</definedName>
    <definedName name="salete.com_1" hidden="1">{#N/A,#N/A,FALSE,"MO (2)"}</definedName>
    <definedName name="salete_1" hidden="1">{#N/A,#N/A,FALSE,"MO (2)"}</definedName>
    <definedName name="salete333" hidden="1">{#N/A,#N/A,FALSE,"MO (2)"}</definedName>
    <definedName name="salete333_1" hidden="1">{#N/A,#N/A,FALSE,"MO (2)"}</definedName>
    <definedName name="sally" hidden="1">{#N/A,#N/A,FALSE,"Pharm";#N/A,#N/A,FALSE,"WWCM"}</definedName>
    <definedName name="SALVE">{#N/A,#N/A,FALSE,"RESUMO-BB1";#N/A,#N/A,FALSE,"MOD-A01-R - BB1";#N/A,#N/A,FALSE,"URB-BB1"}</definedName>
    <definedName name="SAMTudo">#REF!</definedName>
    <definedName name="SANLORENZO">#REF!</definedName>
    <definedName name="SAPATA">#REF!</definedName>
    <definedName name="SAPBEXdnldView" hidden="1">"7HX9CZJ001TI7MSR4KGNTYJOG"</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hidden="1">_148__FDSAUDITLINK__()</definedName>
    <definedName name="sapfuncf4helw" hidden="1">#N/A</definedName>
    <definedName name="SAPsysID" hidden="1">"708C5W7SBKP804JT78WJ0JNKI"</definedName>
    <definedName name="SAPwbID" hidden="1">"ARS"</definedName>
    <definedName name="saquinho" hidden="1">{#N/A,#N/A,FALSE,"PCOL"}</definedName>
    <definedName name="SAR" hidden="1">{"'Quadro'!$A$4:$BG$78"}</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{#N/A,#N/A,FALSE,"GERAL";#N/A,#N/A,FALSE,"012-96";#N/A,#N/A,FALSE,"018-96";#N/A,#N/A,FALSE,"027-96";#N/A,#N/A,FALSE,"059-96";#N/A,#N/A,FALSE,"076-96";#N/A,#N/A,FALSE,"019-97";#N/A,#N/A,FALSE,"021-97";#N/A,#N/A,FALSE,"022-97";#N/A,#N/A,FALSE,"028-97"}</definedName>
    <definedName name="SASA" hidden="1">{#N/A,#N/A,FALSE,"MO (2)"}</definedName>
    <definedName name="sasa.com" hidden="1">{#N/A,#N/A,FALSE,"MO (2)"}</definedName>
    <definedName name="sasa.com_1" hidden="1">{#N/A,#N/A,FALSE,"MO (2)"}</definedName>
    <definedName name="SASA_1" hidden="1">{#N/A,#N/A,FALSE,"MO (2)"}</definedName>
    <definedName name="sasaasa" hidden="1">{#N/A,#N/A,FALSE,"MO (2)"}</definedName>
    <definedName name="sasaasa_1" hidden="1">{#N/A,#N/A,FALSE,"MO (2)"}</definedName>
    <definedName name="sasadasas" hidden="1">{#N/A,#N/A,FALSE,"MO (2)"}</definedName>
    <definedName name="sasadasas_1" hidden="1">{#N/A,#N/A,FALSE,"MO (2)"}</definedName>
    <definedName name="SASADE" hidden="1">{#N/A,#N/A,FALSE,"MO (2)"}</definedName>
    <definedName name="sasadefadesa" hidden="1">{#N/A,#N/A,FALSE,"MO (2)"}</definedName>
    <definedName name="sasadefadesa_1" hidden="1">{#N/A,#N/A,FALSE,"MO (2)"}</definedName>
    <definedName name="sasas" hidden="1">{"prem1",#N/A,FALSE,"Consolidado";"pl_us",#N/A,FALSE,"Consolidado";"pl_hl",#N/A,FALSE,"Consolidado";"bs",#N/A,FALSE,"Consolidado";"cf",#N/A,FALSE,"Consolidado"}</definedName>
    <definedName name="sasasa" hidden="1">{"'gráf jan00'!$A$1:$AK$41"}</definedName>
    <definedName name="SASASA_1" hidden="1">{#N/A,#N/A,FALSE,"MO (2)"}</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hidden="1">{"'Total'!$A$1","'Total'!$A$3"}</definedName>
    <definedName name="sasda" hidden="1">{#N/A,#N/A,TRUE,"Serviços"}</definedName>
    <definedName name="sasdaa" hidden="1">{#N/A,#N/A,TRUE,"Serviços"}</definedName>
    <definedName name="sat">#REF!</definedName>
    <definedName name="saux">#REF!</definedName>
    <definedName name="savings" hidden="1">{#N/A,#N/A,FALSE,"지침";#N/A,#N/A,FALSE,"환경분석";#N/A,#N/A,FALSE,"Sheet16"}</definedName>
    <definedName name="sax" hidden="1">{#N/A,#N/A,FALSE,"ResGer";#N/A,#N/A,FALSE,"EndBan";#N/A,#N/A,FALSE,"DebTrabFis";#N/A,#N/A,FALSE,"FlxEndBan"}</definedName>
    <definedName name="SB">#REF!</definedName>
    <definedName name="sbb" hidden="1">{#N/A,#N/A,FALSE,"Plan1";#N/A,#N/A,FALSE,"Plan2"}</definedName>
    <definedName name="sbenini"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hidden="1">{"p1TOC",#N/A,FALSE,"DCF_Summary";"p23summary",#N/A,FALSE,"DCF_Summary";"p4contact",#N/A,FALSE,"Contact Lake";"p5kumtor",#N/A,FALSE,"Kumtor";#N/A,#N/A,FALSE,"CCAU_NAV";"p8compdata",#N/A,FALSE,"Gold_Comps";#N/A,#N/A,FALSE,"Comp_Valuation"}</definedName>
    <definedName name="Scaba" hidden="1">{#N/A,#N/A,FALSE,"지침";#N/A,#N/A,FALSE,"환경분석";#N/A,#N/A,FALSE,"Sheet16"}</definedName>
    <definedName name="SCB">#REF!</definedName>
    <definedName name="SCB_13">#REF!</definedName>
    <definedName name="SCB_39">#REF!</definedName>
    <definedName name="SCB_6">#REF!</definedName>
    <definedName name="Sched_Pay">#REF!</definedName>
    <definedName name="Scheduled_Extra_Payments">#REF!</definedName>
    <definedName name="Scheduled_Interest_Rate">#REF!</definedName>
    <definedName name="Scheduled_Monthly_Payment">#REF!</definedName>
    <definedName name="scon">#REF!+#REF!</definedName>
    <definedName name="sd">#REF!</definedName>
    <definedName name="SDA">#REF!</definedName>
    <definedName name="SDA_RIO">#REF!</definedName>
    <definedName name="sdadsadsa" hidden="1">{#N/A,#N/A,FALSE,"Acum Julio - 00"}</definedName>
    <definedName name="sdaf" hidden="1">{#N/A,#N/A,TRUE,"HarryGam-Ass";#N/A,#N/A,TRUE,"HarryGam-BS";#N/A,#N/A,TRUE,"HarryGam-IS";#N/A,#N/A,TRUE,"HarryGam-CF";#N/A,#N/A,TRUE,"HarryGam-CapEx";#N/A,#N/A,TRUE,"HarryGam-Int";#N/A,#N/A,TRUE,"HarryGam-Debt";#N/A,#N/A,TRUE,"HarryGam-Val";#N/A,#N/A,TRUE,"HarryGam-Mult Val";#N/A,#N/A,TRUE,"HarryGam-Credit"}</definedName>
    <definedName name="sdaffdsafd" hidden="1">{#N/A,#N/A,FALSE,"Brad_DCFM";#N/A,#N/A,FALSE,"Nick_DCFM";#N/A,#N/A,FALSE,"Mobile_DCFM"}</definedName>
    <definedName name="sdafgs" hidden="1">{#N/A,#N/A,FALSE,"Pharm";#N/A,#N/A,FALSE,"WWCM"}</definedName>
    <definedName name="sdafmsdgf" hidden="1">{#N/A,#N/A,FALSE,"Plan1";#N/A,#N/A,FALSE,"Plan2"}</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hidden="1">{"'Directory'!$A$72:$E$91"}</definedName>
    <definedName name="sdasdas" hidden="1">#REF!</definedName>
    <definedName name="SDASDAWDA">#REF!</definedName>
    <definedName name="SDC" hidden="1">#REF!</definedName>
    <definedName name="sdcw" hidden="1">{"SCH54",#N/A,FALSE,"upside";"SCH55",#N/A,FALSE,"upside"}</definedName>
    <definedName name="SDD">#REF!</definedName>
    <definedName name="SDDDD" hidden="1">{#N/A,#N/A,FALSE,"DOARCNB";#N/A,#N/A,FALSE,"PLCNB";#N/A,#N/A,FALSE,"DRECNB";#N/A,#N/A,FALSE,"BPCNB";#N/A,#N/A,FALSE,"fluxo de caixa"}</definedName>
    <definedName name="sddfadf" hidden="1">{"'Directory'!$A$72:$E$91"}</definedName>
    <definedName name="sddjgj" hidden="1">{#N/A,#N/A,FALSE,"Plan1";#N/A,#N/A,FALSE,"Plan2"}</definedName>
    <definedName name="sddx" hidden="1">{"prem1",#N/A,FALSE,"Consolidado";"pl_us",#N/A,FALSE,"Consolidado";"pl_hl",#N/A,FALSE,"Consolidado";"bs",#N/A,FALSE,"Consolidado";"cf",#N/A,FALSE,"Consolidado"}</definedName>
    <definedName name="sdf" hidden="1">#REF!</definedName>
    <definedName name="sdfasdad" hidden="1">{#N/A,#N/A,FALSE,"Aging Summary";#N/A,#N/A,FALSE,"Ratio Analysis";#N/A,#N/A,FALSE,"Test 120 Day Accts";#N/A,#N/A,FALSE,"Tickmarks"}</definedName>
    <definedName name="SDFASDF" hidden="1">{#N/A,#N/A,FALSE,"pedido"}</definedName>
    <definedName name="sdfdfg" hidden="1">{"'Directory'!$A$72:$E$91"}</definedName>
    <definedName name="SDFDSF" hidden="1">#REF!</definedName>
    <definedName name="sdfer" hidden="1">{#N/A,#N/A,FALSE,"Plan1";#N/A,#N/A,FALSE,"Plan2"}</definedName>
    <definedName name="SDFFDFDF" hidden="1">{"'gráf jan00'!$A$1:$AK$41"}</definedName>
    <definedName name="sdfg" hidden="1">{"'Total'!$A$1","'Total'!$A$3"}</definedName>
    <definedName name="sdfh" hidden="1">{#N/A,#N/A,FALSE,"Pharm";#N/A,#N/A,FALSE,"WWCM"}</definedName>
    <definedName name="sdfhbtgbhtr" hidden="1">{"Final",#N/A,FALSE,"Feb-96"}</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hidden="1">{#N/A,#N/A,FALSE,"Skjema 6.5"}</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hidden="1">{#N/A,#N/A,FALSE,"Plan1";#N/A,#N/A,FALSE,"Plan2"}</definedName>
    <definedName name="sdfs">#REF!</definedName>
    <definedName name="sdfsd">#REF!</definedName>
    <definedName name="sdfsdf" hidden="1">#REF!</definedName>
    <definedName name="sdfsdfsdfsafsdf" hidden="1">{"FCB_ALL",#N/A,FALSE,"FCB"}</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hidden="1">{#N/A,#N/A,FALSE,"Plan1";#N/A,#N/A,FALSE,"Plan2"}</definedName>
    <definedName name="sdfssdf" hidden="1">{#N/A,#N/A,FALSE,"ROTINA";#N/A,#N/A,FALSE,"ITENS";#N/A,#N/A,FALSE,"ACOMP"}</definedName>
    <definedName name="sdg" hidden="1">{#N/A,#N/A,FALSE,"Plan1";#N/A,#N/A,FALSE,"Plan2"}</definedName>
    <definedName name="sdgagf" hidden="1">{#N/A,#N/A,FALSE,"Pharm";#N/A,#N/A,FALSE,"WWCM"}</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hidden="1">{#N/A,#N/A,FALSE,"Plan1";#N/A,#N/A,FALSE,"Plan2"}</definedName>
    <definedName name="SDJHF" hidden="1">{#N/A,#N/A,FALSE,"Plan1";#N/A,#N/A,FALSE,"Plan2"}</definedName>
    <definedName name="SDJKSD" hidden="1">{#N/A,#N/A,FALSE,"1321";#N/A,#N/A,FALSE,"1324";#N/A,#N/A,FALSE,"1333";#N/A,#N/A,FALSE,"1371"}</definedName>
    <definedName name="sdlfsdflj" hidden="1">{#N/A,#N/A,FALSE,"Plan1";#N/A,#N/A,FALSE,"Plan2"}</definedName>
    <definedName name="SDLR" hidden="1">{#N/A,#N/A,FALSE,"Plan1";#N/A,#N/A,FALSE,"Plan2"}</definedName>
    <definedName name="sdn" hidden="1">{#N/A,#N/A,FALSE,"Hoja1";#N/A,#N/A,FALSE,"Hoja2"}</definedName>
    <definedName name="sdrgarger" hidden="1">{"'Directory'!$A$72:$E$91"}</definedName>
    <definedName name="sdrgesrgergsdf" hidden="1">{#N/A,#N/A,TRUE,"Acq-Ass";#N/A,#N/A,TRUE,"Acq-IS";#N/A,#N/A,TRUE,"Acq-BS";#N/A,#N/A,TRUE,"Acq-CF"}</definedName>
    <definedName name="SDS" hidden="1">{#N/A,#N/A,FALSE,"RESUMO-BB1";#N/A,#N/A,FALSE,"MOD-A01-R - BB1";#N/A,#N/A,FALSE,"URB-BB1"}</definedName>
    <definedName name="sdsadasd" hidden="1">{#N/A,#N/A,FALSE,"Pharm";#N/A,#N/A,FALSE,"WWCM"}</definedName>
    <definedName name="sdsd">#REF!</definedName>
    <definedName name="sdsdf" hidden="1">{"'Quadro'!$A$4:$BG$78"}</definedName>
    <definedName name="sdsdf_1" hidden="1">{"'Quadro'!$A$4:$BG$78"}</definedName>
    <definedName name="sdsdsd" hidden="1">#REF!-1 &amp; "." &amp; MAX(1,COUNTA(INDEX(#REF!,MATCH(#REF!-1,#REF!,FALSE)):#REF!))</definedName>
    <definedName name="sdsdsds" hidden="1">{#N/A,#N/A,FALSE,"MO (2)"}</definedName>
    <definedName name="SDSDSDSDSDSDS" hidden="1">{#N/A,#N/A,FALSE,"Pag.01"}</definedName>
    <definedName name="sdsdsdsx" hidden="1">{#N/A,#N/A,FALSE,"MO (2)"}</definedName>
    <definedName name="sdsdsf" hidden="1">{#N/A,#N/A,FALSE,"Aging Summary";#N/A,#N/A,FALSE,"Ratio Analysis";#N/A,#N/A,FALSE,"Test 120 Day Accts";#N/A,#N/A,FALSE,"Tickmarks"}</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hidden="1">{#N/A,#N/A,FALSE,"Cronograma";#N/A,#N/A,FALSE,"Cronogr. 2"}</definedName>
    <definedName name="SEG">#REF!</definedName>
    <definedName name="SEG._IMP.">#REF!</definedName>
    <definedName name="SEG.IMP.">#REF!</definedName>
    <definedName name="SEG_1">#REF!</definedName>
    <definedName name="Seg_Carna">Dom_Páscoa-48</definedName>
    <definedName name="SEG_IMPOST">#REF!</definedName>
    <definedName name="sega">#REF!</definedName>
    <definedName name="segaa">#REF!</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hidden="1">{#N/A,#N/A,FALSE,"Aging Summary";#N/A,#N/A,FALSE,"Ratio Analysis";#N/A,#N/A,FALSE,"Test 120 Day Accts";#N/A,#N/A,FALSE,"Tickmarks"}</definedName>
    <definedName name="SEIXO">#REF!</definedName>
    <definedName name="SELATRINCA">#REF!</definedName>
    <definedName name="select_case">#REF!,#REF!,#REF!,#REF!,#REF!,#REF!,#REF!,#REF!,#REF!</definedName>
    <definedName name="Selic">#REF!</definedName>
    <definedName name="Selic2" hidden="1">{#N/A,#N/A,FALSE,"Aging Summary";#N/A,#N/A,FALSE,"Ratio Analysis";#N/A,#N/A,FALSE,"Test 120 Day Accts";#N/A,#N/A,FALSE,"Tickmarks"}</definedName>
    <definedName name="selic3"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hidden="1">3</definedName>
    <definedName name="sens_toggles">#REF!,#REF!,#REF!,#REF!,#REF!,#REF!,#REF!,#REF!</definedName>
    <definedName name="Sensitivity" hidden="1">{"IncomeStatement",#N/A,TRUE,"Model";"LacdesIsles",#N/A,TRUE,"Model";"NAV",#N/A,TRUE,"NAV"}</definedName>
    <definedName name="Sentido">#REF!</definedName>
    <definedName name="separator">#REF!</definedName>
    <definedName name="SER" hidden="1">{"'Quadro'!$A$4:$BG$78"}</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hidden="1">{"mult96",#N/A,FALSE,"PETCOMP";"est96",#N/A,FALSE,"PETCOMP";"mult95",#N/A,FALSE,"PETCOMP";"est95",#N/A,FALSE,"PETCOMP";"multltm",#N/A,FALSE,"PETCOMP";"resultltm",#N/A,FALSE,"PETCOMP"}</definedName>
    <definedName name="SET">#REF!</definedName>
    <definedName name="SETA">#REF!</definedName>
    <definedName name="SETEMBRO" hidden="1">{#N/A,#N/A,TRUE,"Serviços"}</definedName>
    <definedName name="SETEMBROO" hidden="1">{#N/A,#N/A,TRUE,"Serviços"}</definedName>
    <definedName name="SEV.CON">#REF!</definedName>
    <definedName name="SEV.EM">#REF!</definedName>
    <definedName name="SEVE">#REF!</definedName>
    <definedName name="seven">#REF!</definedName>
    <definedName name="SF" hidden="1">{"'Quadro'!$A$4:$BG$78"}</definedName>
    <definedName name="sfasdfas" hidden="1">#REF!</definedName>
    <definedName name="SFD" hidden="1">{"'Quadro'!$A$4:$BG$78"}</definedName>
    <definedName name="sfdg" hidden="1">{#N/A,#N/A,FALSE,"ResGer";#N/A,#N/A,FALSE,"EndBan";#N/A,#N/A,FALSE,"DebTrabFis";#N/A,#N/A,FALSE,"FlxEndBan"}</definedName>
    <definedName name="sfdirect" hidden="1">{#N/A,#N/A,FALSE,"REPORT"}</definedName>
    <definedName name="sfds">#REF!</definedName>
    <definedName name="sfdsd" hidden="1">{#N/A,#N/A,FALSE,"Plan1";#N/A,#N/A,FALSE,"Plan2"}</definedName>
    <definedName name="SFER" hidden="1">{#N/A,#N/A,FALSE,"Plan1";#N/A,#N/A,FALSE,"Plan2"}</definedName>
    <definedName name="sff">#REF!</definedName>
    <definedName name="SFGAST5" hidden="1">{#N/A,#N/A,FALSE,"IC_Global";#N/A,#N/A,FALSE,"IC_Global (98-f)";#N/A,#N/A,FALSE,"Inc";#N/A,#N/A,FALSE,"CAMBIOS (2)";#N/A,#N/A,FALSE,"EXPL Inc.";#N/A,#N/A,FALSE,"HITOS98";#N/A,#N/A,FALSE,"CURVA ""S"" GLOBAL ";#N/A,#N/A,FALSE,"CURVA ""S"" 1998 "}</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hidden="1">{"det (May)",#N/A,FALSE,"June";"sum (MAY YTD)",#N/A,FALSE,"June YTD"}</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hidden="1">{"'Quadro'!$A$4:$BG$78"}</definedName>
    <definedName name="SFHPagamentos" hidden="1">{#N/A,#N/A,FALSE,"CONSOL. 5";#N/A,#N/A,FALSE,"CONSOL. ACUM. 6";#N/A,#N/A,FALSE,"CAP. EMPREG. 7";#N/A,#N/A,FALSE,"ORIGENS E APLICAÇÕES 9"}</definedName>
    <definedName name="SFR" hidden="1">{"'Quadro'!$A$4:$BG$78"}</definedName>
    <definedName name="sfrsdrgt" hidden="1">{#N/A,#N/A,FALSE,"Plan1";#N/A,#N/A,FALSE,"Plan2"}</definedName>
    <definedName name="sfrt" hidden="1">{#N/A,#N/A,FALSE,"Plan1";#N/A,#N/A,FALSE,"Plan2"}</definedName>
    <definedName name="SFSDS" hidden="1">{#N/A,#N/A,FALSE,"Plan1";#N/A,#N/A,FALSE,"Plan2"}</definedName>
    <definedName name="SFSFDSF" hidden="1">#REF!</definedName>
    <definedName name="SFSFDSFS" hidden="1">#REF!</definedName>
    <definedName name="SFSTRT" hidden="1">{#N/A,#N/A,FALSE,"masez (10)";#N/A,#N/A,FALSE,"masez (7)";#N/A,#N/A,FALSE,"masez (6)";#N/A,#N/A,FALSE,"masez (5)";#N/A,#N/A,FALSE,"masez (4)";#N/A,#N/A,FALSE,"masez (3)";#N/A,#N/A,FALSE,"masez (2)";#N/A,#N/A,FALSE,"GME";#N/A,#N/A,FALSE,"masez"}</definedName>
    <definedName name="sfu" hidden="1">{0,0,0,0;0,0,0,0;0,0,0,0}</definedName>
    <definedName name="SG">#REF!</definedName>
    <definedName name="SGAREHHUJ" hidden="1">#REF!</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hidden="1">#REF!-1 &amp; "." &amp; MAX(1,COUNTA(INDEX(#REF!,MATCH(#REF!-1,#REF!,FALSE)):#REF!))</definedName>
    <definedName name="Sheet5bvhjvgkghk" hidden="1">{"det (May)",#N/A,FALSE,"June";"sum (MAY YTD)",#N/A,FALSE,"June YTD"}</definedName>
    <definedName name="SheetNames">SUBSTITUTE(#REF!(1),1,_13843("]",#REF!(1)),"")</definedName>
    <definedName name="SHHHHJ" hidden="1">{"'RR'!$A$2:$E$81"}</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hidden="1">{#N/A,"Base",FALSE,"Dividend";#N/A,"Conservative",FALSE,"Dividend";#N/A,"Downside",FALSE,"Dividend"}</definedName>
    <definedName name="Si" hidden="1">{#N/A,#N/A,FALSE,"GERAL";#N/A,#N/A,FALSE,"012-96";#N/A,#N/A,FALSE,"018-96";#N/A,#N/A,FALSE,"027-96";#N/A,#N/A,FALSE,"059-96";#N/A,#N/A,FALSE,"076-96";#N/A,#N/A,FALSE,"019-97";#N/A,#N/A,FALSE,"021-97";#N/A,#N/A,FALSE,"022-97";#N/A,#N/A,FALSE,"028-97"}</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hidden="1">{"'Total'!$A$1","'Total'!$A$3"}</definedName>
    <definedName name="SIH">#REF!</definedName>
    <definedName name="siha">#REF!</definedName>
    <definedName name="sihaa">#REF!</definedName>
    <definedName name="SILVERIO" hidden="1">{"'Total'!$A$1","'Total'!$A$3"}</definedName>
    <definedName name="simbolo">#REF!</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#REF!</definedName>
    <definedName name="sinalização_e_elementos_de_segurança">#REF!</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hidden="1">{"Final",#N/A,FALSE,"Feb-96"}</definedName>
    <definedName name="sjp">#REF!</definedName>
    <definedName name="sjsefhoarsoihg" hidden="1">#REF!</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hidden="1">{#N/A,"70% Success",FALSE,"Sales Forecast";#N/A,#N/A,FALSE,"Sheet2"}</definedName>
    <definedName name="SKDFJUIOAWHGUOGBGH" hidden="1">#REF!</definedName>
    <definedName name="skksk" hidden="1">{"RESUMEN",#N/A,FALSE,"RESUMEN";"RESUMEN_MARG",#N/A,FALSE,"RESUMEN"}</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hidden="1">{#N/A,#N/A,FALSE,"PCOL"}</definedName>
    <definedName name="Soft" hidden="1">{"det (May)",#N/A,FALSE,"June";"sum (MAY YTD)",#N/A,FALSE,"June YTD"}</definedName>
    <definedName name="softx" hidden="1">{"det (May)",#N/A,FALSE,"June";"sum (MAY YTD)",#N/A,FALSE,"June YTD"}</definedName>
    <definedName name="sogsafra" hidden="1">#REF!</definedName>
    <definedName name="SOIQJUSI" hidden="1">{#N/A,#N/A,FALSE,"Aging Summary";#N/A,#N/A,FALSE,"Ratio Analysis";#N/A,#N/A,FALSE,"Test 120 Day Accts";#N/A,#N/A,FALSE,"Tickmarks"}</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19.66</definedName>
    <definedName name="Soma_Item">#REF!</definedName>
    <definedName name="SOMA1">#REF!</definedName>
    <definedName name="SOMA2">#REF!</definedName>
    <definedName name="SOMA3">#REF!</definedName>
    <definedName name="SOMA4">#REF!</definedName>
    <definedName name="SOMA5">#REF!</definedName>
    <definedName name="SomaAgrup" hidden="1">SUMIF(OFFSET(#REF!,1,0,#REF!),"S",OFFSET(#REF!,1,0,#REF!))</definedName>
    <definedName name="SomaMedAtual">SUM(IF(#REF!=#REF!,IF(#REF!=#REF!,#REF!)))</definedName>
    <definedName name="Sorriso">#REF!</definedName>
    <definedName name="sort">#REF!</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hidden="1">{#N/A,#N/A,FALSE,"Aging Summary";#N/A,#N/A,FALSE,"Ratio Analysis";#N/A,#N/A,FALSE,"Test 120 Day Accts";#N/A,#N/A,FALSE,"Tickmarks"}</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{#N/A,#N/A,FALSE,"MO (2)"}</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hidden="1">{"'Quadro'!$A$4:$BG$78"}</definedName>
    <definedName name="ssdssss">#REF!</definedName>
    <definedName name="SSS" hidden="1">{#N/A,#N/A,FALSE,"MO (2)"}</definedName>
    <definedName name="SSS_1" hidden="1">{#N/A,#N/A,FALSE,"MO (2)"}</definedName>
    <definedName name="sssd">#N/A</definedName>
    <definedName name="ssss">#REF!</definedName>
    <definedName name="ssssa">#REF!</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hidden="1">{#N/A,#N/A,FALSE,"MO (2)"}</definedName>
    <definedName name="sssssss" hidden="1">#REF!</definedName>
    <definedName name="sssssssss" hidden="1">#REF!</definedName>
    <definedName name="sssssssssss" hidden="1">{"Page1",#N/A,FALSE,"Allocation";"Page2",#N/A,FALSE,"Allocation";"Page3",#N/A,FALSE,"Allocation";"Page4",#N/A,FALSE,"Allocation";"Page5",#N/A,FALSE,"Allocation"}</definedName>
    <definedName name="sssssssssssssssssssss"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hidden="1">{#N/A,#N/A,FALSE,"REPORT"}</definedName>
    <definedName name="STATUS">#REF!</definedName>
    <definedName name="stella"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hidden="1">{"mult96",#N/A,FALSE,"PETCOMP";"est96",#N/A,FALSE,"PETCOMP";"mult95",#N/A,FALSE,"PETCOMP";"est95",#N/A,FALSE,"PETCOMP";"multltm",#N/A,FALSE,"PETCOMP";"resultltm",#N/A,FALSE,"PETCOMP"}</definedName>
    <definedName name="sumaryvb" hidden="1">{#N/A,#N/A,FALSE,"Aging Summary";#N/A,#N/A,FALSE,"Ratio Analysis";#N/A,#N/A,FALSE,"Test 120 Day Accts";#N/A,#N/A,FALSE,"Tickmarks"}</definedName>
    <definedName name="SUMMARY" hidden="1">#REF!</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hidden="1">{#N/A,#N/A,FALSE,"Aging Summary";#N/A,#N/A,FALSE,"Ratio Analysis";#N/A,#N/A,FALSE,"Test 120 Day Accts";#N/A,#N/A,FALSE,"Tickmarks"}</definedName>
    <definedName name="SWA" hidden="1">{#N/A,#N/A,FALSE,"SIM95"}</definedName>
    <definedName name="SWE" hidden="1">{"'Quadro'!$A$4:$BG$78"}</definedName>
    <definedName name="SWOT" hidden="1">{#N/A,#N/A,FALSE,"ROTINA";#N/A,#N/A,FALSE,"ITENS";#N/A,#N/A,FALSE,"ACOMP"}</definedName>
    <definedName name="SWR" hidden="1">{"'Quadro'!$A$4:$BG$78"}</definedName>
    <definedName name="sws" hidden="1">{#N/A,#N/A,FALSE,"Hoja1";#N/A,#N/A,FALSE,"Hoja2"}</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hidden="1">{#N/A,#N/A,FALSE,"Aging Summary";#N/A,#N/A,FALSE,"Ratio Analysis";#N/A,#N/A,FALSE,"Test 120 Day Accts";#N/A,#N/A,FALSE,"Tickmarks"}</definedName>
    <definedName name="sx" hidden="1">{"vi1",#N/A,FALSE,"Financial Statements";"vi2",#N/A,FALSE,"Financial Statements";#N/A,#N/A,FALSE,"DCF"}</definedName>
    <definedName name="sxcc" hidden="1">{#N/A,#N/A,FALSE,"SS";#N/A,#N/A,FALSE,"TER1";#N/A,#N/A,FALSE,"TER2";#N/A,#N/A,FALSE,"TER3";#N/A,#N/A,FALSE,"TP1";#N/A,#N/A,FALSE,"TP2";#N/A,#N/A,FALSE,"TP3";#N/A,#N/A,FALSE,"DI1";#N/A,#N/A,FALSE,"DI2";#N/A,#N/A,FALSE,"DI3";#N/A,#N/A,FALSE,"DS1";#N/A,#N/A,FALSE,"DS2";#N/A,#N/A,FALSE,"CM"}</definedName>
    <definedName name="sxsad" hidden="1">{#N/A,#N/A,FALSE,"Hoja1";#N/A,#N/A,FALSE,"Hoja2"}</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S">#REF!</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hidden="1">{#N/A,#N/A,FALSE,"Pag.01"}</definedName>
    <definedName name="TD">#REF!</definedName>
    <definedName name="TD_A">#REF!</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hidden="1">{"'PXR_6500'!$A$1:$I$124"}</definedName>
    <definedName name="TECNOFIBRAS2" hidden="1">{"'PXR_6500'!$A$1:$I$124"}</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hidden="1">{#N/A,#N/A,FALSE,"Pharm";#N/A,#N/A,FALSE,"WWCM"}</definedName>
    <definedName name="TEMFILTRO">#REF!</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hidden="1">{#N/A,#N/A,FALSE,"Pag.01"}</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hidden="1">{#N/A,#N/A,FALSE,"Pharm";#N/A,#N/A,FALSE,"WWCM"}</definedName>
    <definedName name="Tequin" hidden="1">{#N/A,#N/A,FALSE,"Pharm";#N/A,#N/A,FALSE,"WWCM"}</definedName>
    <definedName name="tequinol" hidden="1">{#N/A,#N/A,FALSE,"REPORT"}</definedName>
    <definedName name="TER">#REF!</definedName>
    <definedName name="Ter_Carna">Dom_Páscoa-47</definedName>
    <definedName name="TER_MAR94">#REF!</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#N/A</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hidden="1">{"IT",#N/A,FALSE,"GRAPHS";"Services",#N/A,FALSE,"GRAPHS";"Subsurface",#N/A,FALSE,"GRAPHS";"Production",#N/A,FALSE,"GRAPHS";"Facilities",#N/A,FALSE,"GRAPHS";"Pipeline &amp; Terminal",#N/A,FALSE,"GRAPHS";"Safety",#N/A,FALSE,"GRAPHS";"Commercial",#N/A,FALSE,"GRAPHS"}</definedName>
    <definedName name="teste" hidden="1">{#N/A,#N/A,TRUE,"Resumo de Preços"}</definedName>
    <definedName name="teste_1" hidden="1">{#N/A,#N/A,TRUE,"Resumo de Preços"}</definedName>
    <definedName name="TESTE_2">#REF!</definedName>
    <definedName name="TESTE1">#REF!</definedName>
    <definedName name="teste2">#REF!</definedName>
    <definedName name="teste2.xls" hidden="1">{#N/A,#N/A,FALSE,"PACCIL";#N/A,#N/A,FALSE,"PAITACAN";#N/A,#N/A,FALSE,"PARECO";#N/A,#N/A,FALSE,"PA62";#N/A,#N/A,FALSE,"PAFINAL";#N/A,#N/A,FALSE,"PARECONF";#N/A,#N/A,FALSE,"PARECOND"}</definedName>
    <definedName name="teste237">#REF!</definedName>
    <definedName name="teste3" hidden="1">{"Fecha_Outubro",#N/A,FALSE,"FECHAMENTO-2002 ";"Defer_Outubro",#N/A,FALSE,"DIFERIDO";"Pis_Outubro",#N/A,FALSE,"PIS COFINS";"Iss_Outubro",#N/A,FALSE,"ISS"}</definedName>
    <definedName name="teste4" hidden="1">{#N/A,#N/A,FALSE,"HONORÁRIOS"}</definedName>
    <definedName name="teste5" hidden="1">{"Fecha_Setembro",#N/A,FALSE,"FECHAMENTO-2002 ";"Defer_Setembro",#N/A,FALSE,"DIFERIDO";"Pis_Setembro",#N/A,FALSE,"PIS COFINS";"Iss_Setembro",#N/A,FALSE,"ISS"}</definedName>
    <definedName name="testea">#REF!</definedName>
    <definedName name="testeDFC" hidden="1">{#N/A,#N/A,FALSE,"Aging Summary";#N/A,#N/A,FALSE,"Ratio Analysis";#N/A,#N/A,FALSE,"Test 120 Day Accts";#N/A,#N/A,FALSE,"Tickmarks"}</definedName>
    <definedName name="testes" hidden="1">{#N/A,#N/A,FALSE,"ROTINA";#N/A,#N/A,FALSE,"ITENS";#N/A,#N/A,FALSE,"ACOMP"}</definedName>
    <definedName name="testew" hidden="1">{"'Quadro'!$A$4:$BG$78"}</definedName>
    <definedName name="TESTHKEY">#REF!</definedName>
    <definedName name="TESTKEYS">#REF!</definedName>
    <definedName name="TESTVKEY">#REF!</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hidden="1">{#N/A,#N/A,FALSE,"Brad_DCFM";#N/A,#N/A,FALSE,"Nick_DCFM";#N/A,#N/A,FALSE,"Mobile_DCFM"}</definedName>
    <definedName name="TF">#REF!</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hidden="1">{#N/A,#N/A,FALSE,"Relatórios";"Vendas e Custos",#N/A,FALSE,"Vendas e Custos";"Premissas",#N/A,FALSE,"Premissas";"Projeções",#N/A,FALSE,"Projeções";"Dolar",#N/A,FALSE,"Dolar";"Original",#N/A,FALSE,"Original e UFIR"}</definedName>
    <definedName name="TFN" hidden="1">#N/A</definedName>
    <definedName name="tghed" hidden="1">{"SCH35",#N/A,FALSE,"5X3";"SCH36",#N/A,FALSE,"5X3";"SCH37",#N/A,FALSE,"5X3";"SCH38",#N/A,FALSE,"5X3";"SCH39A",#N/A,FALSE,"5X3";"SCH39B",#N/A,FALSE,"5X3";"SCH40",#N/A,FALSE,"5X3"}</definedName>
    <definedName name="tghtd" hidden="1">{"SCH27",#N/A,FALSE,"summary";"SCH39",#N/A,FALSE,"summary";"SCH41",#N/A,FALSE,"summary"}</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hidden="1">{#N/A,#N/A,FALSE,"MO (2)"}</definedName>
    <definedName name="thomas" hidden="1">#REF!</definedName>
    <definedName name="ThomasEliot" hidden="1">{"cap_structure",#N/A,FALSE,"Graph-Mkt Cap";"price",#N/A,FALSE,"Graph-Price";"ebit",#N/A,FALSE,"Graph-EBITDA";"ebitda",#N/A,FALSE,"Graph-EBITDA"}</definedName>
    <definedName name="THR" hidden="1">{"'gráf jan00'!$A$1:$AK$41"}</definedName>
    <definedName name="THTRHT" hidden="1">{"'gráf jan00'!$A$1:$AK$41"}</definedName>
    <definedName name="thu" hidden="1">#REF!</definedName>
    <definedName name="thu_2" hidden="1">#REF!</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#REF!</definedName>
    <definedName name="tir_eq">#REF!</definedName>
    <definedName name="TIR_Original">#REF!</definedName>
    <definedName name="TIR_Pcheck">#REF!</definedName>
    <definedName name="Tiradentes">#N/A</definedName>
    <definedName name="TIRANTES">#REF!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hidden="1">{"SCH54",#N/A,FALSE,"upside";"SCH55",#N/A,FALSE,"upside"}</definedName>
    <definedName name="tjjudtk">#REF!</definedName>
    <definedName name="tjrto">#REF!</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#REF!</definedName>
    <definedName name="tota">#REF!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hidden="1">{#N/A,#N/A,FALSE,"QD_F1 Invest Detalhado";#N/A,#N/A,FALSE,"QD_F3 Invest_Comparado";#N/A,#N/A,FALSE,"QD_B Trafego";#N/A,#N/A,FALSE,"QD_D0 Custos Operacionais";#N/A,#N/A,FALSE,"QD_C Receita";#N/A,#N/A,FALSE,"QD_D Custos";#N/A,#N/A,FALSE,"QD_E Resultado";#N/A,#N/A,FALSE,"QD_G Fluxo Caixa"}</definedName>
    <definedName name="tr.1.68">#REF!</definedName>
    <definedName name="tr.2.68">#REF!</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F">#REF!</definedName>
    <definedName name="TRAF_25">#REF!</definedName>
    <definedName name="Traffic" hidden="1">{"'Market &amp; Company Profile'!$H$24:$I$25"}</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#REF!</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hidden="1">{"MATRIZES",#N/A,FALSE,"Obras"}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hidden="1">{"'gráf jan00'!$A$1:$AK$41"}</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hidden="1">{"'gráf jan00'!$A$1:$AK$41"}</definedName>
    <definedName name="TREZEABRILL" hidden="1">{"'gráf jan00'!$A$1:$AK$41"}</definedName>
    <definedName name="trezeagosto" hidden="1">{"'gráf jan00'!$A$1:$AK$41"}</definedName>
    <definedName name="trezeagosto2" hidden="1">{"'gráf jan00'!$A$1:$AK$41"}</definedName>
    <definedName name="trezeagosto3" hidden="1">{"'gráf jan00'!$A$1:$AK$41"}</definedName>
    <definedName name="trezeagosto4" hidden="1">{"'gráf jan00'!$A$1:$AK$41"}</definedName>
    <definedName name="trezeagosto5" hidden="1">{"'gráf jan00'!$A$1:$AK$41"}</definedName>
    <definedName name="trezeagosto6" hidden="1">{"'gráf jan00'!$A$1:$AK$41"}</definedName>
    <definedName name="trezeagosto7" hidden="1">{"'gráf jan00'!$A$1:$AK$41"}</definedName>
    <definedName name="trezeagosto8" hidden="1">{"'gráf jan00'!$A$1:$AK$41"}</definedName>
    <definedName name="trezejulho" hidden="1">{"'gráf jan00'!$A$1:$AK$41"}</definedName>
    <definedName name="trezejulho2" hidden="1">{"'gráf jan00'!$A$1:$AK$41"}</definedName>
    <definedName name="trezejulho3" hidden="1">{"'gráf jan00'!$A$1:$AK$41"}</definedName>
    <definedName name="trezejun" hidden="1">{"'gráf jan00'!$A$1:$AK$41"}</definedName>
    <definedName name="trezejunho" hidden="1">{"'gráf jan00'!$A$1:$AK$41"}</definedName>
    <definedName name="trezejunnho" hidden="1">{"'gráf jan00'!$A$1:$AK$41"}</definedName>
    <definedName name="trezemarço" hidden="1">{"'gráf jan00'!$A$1:$AK$41"}</definedName>
    <definedName name="trf" hidden="1">{"'FLUXO-99'!$A$962:$G$963","'FLUXO-99'!$A$962:$G$963","'FLUXO-99'!$A$962:$G$963","'FLUXO-99'!$A$962:$G$963","'FLUXO-99'!$A$962:$G$963","'FLUXO-99'!$A$962:$G$963"}</definedName>
    <definedName name="trfgfd" hidden="1">{#N/A,#N/A,FALSE,"FIN AÑO"}</definedName>
    <definedName name="trhdthdgjdjkty" hidden="1">{"'Directory'!$A$72:$E$91"}</definedName>
    <definedName name="TRIAL10" hidden="1">{"SCH44",#N/A,FALSE,"5b5f";"SCH45",#N/A,FALSE,"5b5f"}</definedName>
    <definedName name="TRIAL11" hidden="1">{"sch56",#N/A,FALSE,"savings";"sch64",#N/A,FALSE,"savings"}</definedName>
    <definedName name="TRIAL12" hidden="1">{"SCH31",#N/A,FALSE,"ebitrecs";"SCH32",#N/A,FALSE,"ebitrecs";"SCH33",#N/A,FALSE,"ebitrecs";"SCH34",#N/A,FALSE,"ebitrecs";"SCH35",#N/A,FALSE,"ebitrecs";"SCH36",#N/A,FALSE,"ebitrecs";"SCH37",#N/A,FALSE,"ebitrecs";"SCH38",#N/A,FALSE,"ebitrecs"}</definedName>
    <definedName name="trial122" hidden="1">{"SCH29",#N/A,FALSE,"segments";"SCH30",#N/A,FALSE,"segments"}</definedName>
    <definedName name="TRIAL13" hidden="1">{"SCH73",#N/A,FALSE,"eva";"SCH74",#N/A,FALSE,"eva";"SCH75",#N/A,FALSE,"eva"}</definedName>
    <definedName name="TRIAL14" hidden="1">{"SCH49",#N/A,FALSE,"eva"}</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hidden="1">{"SCH15",#N/A,FALSE,"SCH15,16,85,86";"SCH16",#N/A,FALSE,"SCH15,16,85,86";"SCH85",#N/A,FALSE,"SCH15,16,85,86";"SCH86",#N/A,FALSE,"SCH15,16,85,86"}</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hidden="1">{"SCH46",#N/A,FALSE,"sch46"}</definedName>
    <definedName name="TRIAL19" hidden="1">{"SCH51",#N/A,FALSE,"monthly"}</definedName>
    <definedName name="TRIAL20" hidden="1">{"SCH52",#N/A,FALSE,"sch52"}</definedName>
    <definedName name="TRIAL21" hidden="1">{"SCH29",#N/A,FALSE,"segments";"SCH30",#N/A,FALSE,"segments"}</definedName>
    <definedName name="TRIAL22" hidden="1">{"SCH27",#N/A,FALSE,"summary";"SCH39",#N/A,FALSE,"summary";"SCH41",#N/A,FALSE,"summary"}</definedName>
    <definedName name="TRIAL23" hidden="1">{"SCH54",#N/A,FALSE,"upside";"SCH55",#N/A,FALSE,"upside"}</definedName>
    <definedName name="TRIAL24" hidden="1">{"SCH47",#N/A,FALSE,"value";"sch48",#N/A,FALSE,"value"}</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hidden="1">{"SCH73",#N/A,FALSE,"eva";"SCH74",#N/A,FALSE,"eva";"SCH75",#N/A,FALSE,"eva"}</definedName>
    <definedName name="trial31" hidden="1">{"SCH44",#N/A,FALSE,"5b5f";"SCH45",#N/A,FALSE,"5b5f"}</definedName>
    <definedName name="trial32" hidden="1">{"SCH44",#N/A,FALSE,"5b5f";"SCH45",#N/A,FALSE,"5b5f"}</definedName>
    <definedName name="trial34" hidden="1">{"sch56",#N/A,FALSE,"savings";"sch64",#N/A,FALSE,"savings"}</definedName>
    <definedName name="trial35" hidden="1">{"SCH31",#N/A,FALSE,"ebitrecs";"SCH32",#N/A,FALSE,"ebitrecs";"SCH33",#N/A,FALSE,"ebitrecs";"SCH34",#N/A,FALSE,"ebitrecs";"SCH35",#N/A,FALSE,"ebitrecs";"SCH36",#N/A,FALSE,"ebitrecs";"SCH37",#N/A,FALSE,"ebitrecs";"SCH38",#N/A,FALSE,"ebitrecs"}</definedName>
    <definedName name="trial36" hidden="1">{"SCH73",#N/A,FALSE,"eva";"SCH74",#N/A,FALSE,"eva";"SCH75",#N/A,FALSE,"eva"}</definedName>
    <definedName name="trial37" hidden="1">{"SCH49",#N/A,FALSE,"eva"}</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hidden="1">{"SCH15",#N/A,FALSE,"SCH15,16,85,86";"SCH16",#N/A,FALSE,"SCH15,16,85,86";"SCH85",#N/A,FALSE,"SCH15,16,85,86";"SCH86",#N/A,FALSE,"SCH15,16,85,86"}</definedName>
    <definedName name="trial40" hidden="1">{"SCH15",#N/A,FALSE,"SCH15,16,85,86";"SCH16",#N/A,FALSE,"SCH15,16,85,86";"SCH85",#N/A,FALSE,"SCH15,16,85,86";"SCH86",#N/A,FALSE,"SCH15,16,85,86"}</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hidden="1">{"SCH46",#N/A,FALSE,"sch46"}</definedName>
    <definedName name="trial43" hidden="1">{"SCH51",#N/A,FALSE,"monthly"}</definedName>
    <definedName name="trial44" hidden="1">{"SCH52",#N/A,FALSE,"sch52"}</definedName>
    <definedName name="trial45" hidden="1">{"SCH29",#N/A,FALSE,"segments";"SCH30",#N/A,FALSE,"segments"}</definedName>
    <definedName name="trial46" hidden="1">{"SCH27",#N/A,FALSE,"summary";"SCH39",#N/A,FALSE,"summary";"SCH41",#N/A,FALSE,"summary"}</definedName>
    <definedName name="trial47" hidden="1">{"SCH54",#N/A,FALSE,"upside";"SCH55",#N/A,FALSE,"upside"}</definedName>
    <definedName name="trial48" hidden="1">{"SCH47",#N/A,FALSE,"value";"sch48",#N/A,FALSE,"value"}</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hidden="1">{"prem1",#N/A,FALSE,"Consolidado";"pl_us",#N/A,FALSE,"Consolidado";"pl_hl",#N/A,FALSE,"Consolidado";"bs",#N/A,FALSE,"Consolidado";"cf",#N/A,FALSE,"Consolidado"}</definedName>
    <definedName name="TRRR1C">"$#REF!.$I$29"</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hidden="1">{"FASB1",#N/A,FALSE,"115199";"FASB2",#N/A,FALSE,"115299";"FASB3",#N/A,FALSE,"115399";"FASB4",#N/A,FALSE,"115499";"FASB5",#N/A,FALSE,"115599"}</definedName>
    <definedName name="trs">#REF!</definedName>
    <definedName name="trt" hidden="1">{"'gráf jan00'!$A$1:$AK$41"}</definedName>
    <definedName name="truhydtrhdrth" hidden="1">{#N/A,#N/A,FALSE,"Brad_DCFM";#N/A,#N/A,FALSE,"Nick_DCFM";#N/A,#N/A,FALSE,"Mobile_DCFM"}</definedName>
    <definedName name="TRUO" hidden="1">#N/A</definedName>
    <definedName name="try" hidden="1">{#N/A,#N/A,FALSE,"ResGer";#N/A,#N/A,FALSE,"EndBan";#N/A,#N/A,FALSE,"DebTrabFis";#N/A,#N/A,FALSE,"FlxEndBan"}</definedName>
    <definedName name="tryetr" hidden="1">{"FASB1",#N/A,FALSE,"115199";"FASB2",#N/A,FALSE,"115299";"FASB3",#N/A,FALSE,"115399";"FASB4",#N/A,FALSE,"115499";"FASB5",#N/A,FALSE,"115599"}</definedName>
    <definedName name="tryeuyit" hidden="1">{#N/A,#N/A,FALSE,"Pharm";#N/A,#N/A,FALSE,"WWCM"}</definedName>
    <definedName name="TRYU" hidden="1">{"'Quadro'!$A$4:$BG$78"}</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hidden="1">{"'Quadro'!$A$4:$BG$78"}</definedName>
    <definedName name="TTFFFFVVGGT" hidden="1">{#N/A,#N/A,FALSE,"Aging Summary";#N/A,#N/A,FALSE,"Ratio Analysis";#N/A,#N/A,FALSE,"Test 120 Day Accts";#N/A,#N/A,FALSE,"Tickmarks"}</definedName>
    <definedName name="TTIPO_DE_MATERIAL">#REF!</definedName>
    <definedName name="ttra">#REF!</definedName>
    <definedName name="TTT" hidden="1">{"'gráf jan00'!$A$1:$AK$41"}</definedName>
    <definedName name="TTTT" hidden="1">{"'gráf jan00'!$A$1:$AK$41"}</definedName>
    <definedName name="ttttt">#REF!</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hidden="1">{"sch56",#N/A,FALSE,"savings";"sch64",#N/A,FALSE,"savings"}</definedName>
    <definedName name="tyt">#REF!</definedName>
    <definedName name="TYU" hidden="1">{"'Quadro'!$A$4:$BG$78"}</definedName>
    <definedName name="TYUIO" hidden="1">{#N/A,#N/A,TRUE,"Serviços"}</definedName>
    <definedName name="TYUIOO" hidden="1">{#N/A,#N/A,TRUE,"Serviços"}</definedName>
    <definedName name="TYUJ" hidden="1">#REF!</definedName>
    <definedName name="TYUTU" hidden="1">#REF!</definedName>
    <definedName name="tyutytyi" hidden="1">{#N/A,#N/A,FALSE,"Pharm";#N/A,#N/A,FALSE,"WWCM"}</definedName>
    <definedName name="tyuu" hidden="1">#REF!</definedName>
    <definedName name="tyyufkjkhjd" hidden="1">{#N/A,#N/A,FALSE,"Pharm";#N/A,#N/A,FALSE,"WWCM"}</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hidden="1">{"FS`s",#N/A,TRUE,"FS's";"Icome St",#N/A,TRUE,"Income St.";"Balance Sh",#N/A,TRUE,"Balance Sh.";"Gross Margin",#N/A,TRUE,"Gross Margin"}</definedName>
    <definedName name="udg" hidden="1">{#N/A,#N/A,FALSE,"Plan1";#N/A,#N/A,FALSE,"Plan2"}</definedName>
    <definedName name="UE">#REF!</definedName>
    <definedName name="uer">#REF!</definedName>
    <definedName name="UF">#REF!</definedName>
    <definedName name="UHIHOJ" hidden="1">{#N/A,#N/A,FALSE,"Aging Summary";#N/A,#N/A,FALSE,"Ratio Analysis";#N/A,#N/A,FALSE,"Test 120 Day Accts";#N/A,#N/A,FALSE,"Tickmarks"}</definedName>
    <definedName name="uhtr" hidden="1">{"SCH15",#N/A,FALSE,"SCH15,16,85,86";"SCH16",#N/A,FALSE,"SCH15,16,85,86";"SCH85",#N/A,FALSE,"SCH15,16,85,86";"SCH86",#N/A,FALSE,"SCH15,16,85,86"}</definedName>
    <definedName name="UI" hidden="1">{"FASB1",#N/A,FALSE,"115199";"FASB2",#N/A,FALSE,"115299";"FASB3",#N/A,FALSE,"115399";"FASB4",#N/A,FALSE,"115499";"FASB5",#N/A,FALSE,"115599"}</definedName>
    <definedName name="uidyf" hidden="1">{#N/A,#N/A,FALSE,"Plan1";#N/A,#N/A,FALSE,"Plan2"}</definedName>
    <definedName name="uihuigi" hidden="1">{"capapetros",#N/A,FALSE,"capa petros";"RESPETROS",#N/A,FALSE,"RESULTADO";"REALIZ97PETROS",#N/A,FALSE,"RES97"}</definedName>
    <definedName name="UIIOI" hidden="1">{#N/A,#N/A,FALSE,"Aging Summary";#N/A,#N/A,FALSE,"Ratio Analysis";#N/A,#N/A,FALSE,"Test 120 Day Accts";#N/A,#N/A,FALSE,"Tickmarks"}</definedName>
    <definedName name="UIO">#REF!</definedName>
    <definedName name="uiouoiu" hidden="1">{"FASB1",#N/A,FALSE,"115199";"FASB2",#N/A,FALSE,"115299";"FASB3",#N/A,FALSE,"115399";"FASB4",#N/A,FALSE,"115499";"FASB5",#N/A,FALSE,"115599"}</definedName>
    <definedName name="uiuo\" hidden="1">{"Fecha_Novembro",#N/A,FALSE,"FECHAMENTO-2002 ";"Defer_Novembro",#N/A,FALSE,"DIFERIDO";"Pis_Novembro",#N/A,FALSE,"PIS COFINS";"Iss_Novembro",#N/A,FALSE,"ISS"}</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hidden="1">{"SCH49",#N/A,FALSE,"eva"}</definedName>
    <definedName name="ukgkjy">#REF!</definedName>
    <definedName name="UL">#REF!</definedName>
    <definedName name="UL_1">#REF!</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hidden="1">{#N/A,#N/A,FALSE,"CARATULA GENERAL";#N/A,#N/A,FALSE,"GSxDIRECCION";#N/A,#N/A,FALSE,"Caratula";#N/A,#N/A,FALSE,"GSxCTRO";#N/A,#N/A,FALSE,"GsAdm.Centr";#N/A,#N/A,FALSE,"Dir.Gral";#N/A,#N/A,FALSE,"AdmyFzas";#N/A,#N/A,FALSE,"Sistemas";#N/A,#N/A,FALSE,"RRHH"}</definedName>
    <definedName name="uoluyk" hidden="1">{#N/A,#N/A,TRUE,"indice";#N/A,#N/A,TRUE,"indicadores";#N/A,#N/A,TRUE,"comentarios"}</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hidden="1">{#N/A,#N/A,FALSE,"MO (2)"}</definedName>
    <definedName name="USMTeste2"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hidden="1">{"'REL CUSTODIF'!$B$1:$H$72"}</definedName>
    <definedName name="UUI" hidden="1">{"FASB1",#N/A,FALSE,"115199";"FASB2",#N/A,FALSE,"115299";"FASB3",#N/A,FALSE,"115399";"FASB4",#N/A,FALSE,"115499";"FASB5",#N/A,FALSE,"115599"}</definedName>
    <definedName name="uuu" hidden="1">#REF!</definedName>
    <definedName name="uuuu" hidden="1">{#N/A,#N/A,FALSE,"Aging Summary";#N/A,#N/A,FALSE,"Ratio Analysis";#N/A,#N/A,FALSE,"Test 120 Day Accts";#N/A,#N/A,FALSE,"Tickmarks"}</definedName>
    <definedName name="UUUUUUU" hidden="1">{#N/A,#N/A,FALSE,"GERAL";#N/A,#N/A,FALSE,"012-96";#N/A,#N/A,FALSE,"018-96";#N/A,#N/A,FALSE,"027-96";#N/A,#N/A,FALSE,"059-96";#N/A,#N/A,FALSE,"076-96";#N/A,#N/A,FALSE,"019-97";#N/A,#N/A,FALSE,"021-97";#N/A,#N/A,FALSE,"022-97";#N/A,#N/A,FALSE,"028-97"}</definedName>
    <definedName name="uwiepr" hidden="1">{#N/A,#N/A,FALSE,"Aging Summary";#N/A,#N/A,FALSE,"Ratio Analysis";#N/A,#N/A,FALSE,"Test 120 Day Accts";#N/A,#N/A,FALSE,"Tickmarks"}</definedName>
    <definedName name="UY" hidden="1">{#N/A,#N/A,FALSE,"Pag.01"}</definedName>
    <definedName name="uyt" hidden="1">#REF!</definedName>
    <definedName name="v" hidden="1">#REF!</definedName>
    <definedName name="v.viaduto">#REF!</definedName>
    <definedName name="VACAP">"$#REF!.$D$38"</definedName>
    <definedName name="VACM">"$#REF!.$D$37"</definedName>
    <definedName name="vai">#REF!</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hidden="1">{"AVÓS",#N/A,FALSE,"Obras"}</definedName>
    <definedName name="valderez" hidden="1">{"MULTIPLICAÇÃO",#N/A,FALSE,"Obras"}</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{"total","SUM(total)","YNNNN",FALSE}</definedName>
    <definedName name="Values_Entered">#N/A</definedName>
    <definedName name="VAM">#REF!</definedName>
    <definedName name="VAMM">#REF!</definedName>
    <definedName name="VAN">#REF!</definedName>
    <definedName name="Vanessa" hidden="1">{#N/A,#N/A,FALSE,"Aging Summary";#N/A,#N/A,FALSE,"Ratio Analysis";#N/A,#N/A,FALSE,"Test 120 Day Accts";#N/A,#N/A,FALSE,"Tickmarks"}</definedName>
    <definedName name="VARI"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hidden="1">_148__FDSAUDITLINK__()</definedName>
    <definedName name="VBA_VERSION" hidden="1">"1.11.0"</definedName>
    <definedName name="vbcvb" hidden="1">{#N/A,#N/A,FALSE,"P.L.Full";#N/A,#N/A,FALSE,"P.L.Desc."}</definedName>
    <definedName name="vbcvbcv" hidden="1">{"CAP VOL",#N/A,FALSE,"CAPITAL";"CAP VAR",#N/A,FALSE,"CAPITAL";"CAP FIJ",#N/A,FALSE,"CAPITAL";"CAP CONS",#N/A,FALSE,"CAPITAL";"CAP DATA",#N/A,FALSE,"CAPITAL"}</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hidden="1">_148__FDSAUDITLINK__()</definedName>
    <definedName name="VBVB" hidden="1">_148__FDSAUDITLINK__()</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hidden="1">{"miles",#N/A,FALSE,"LUCROS E PERDAS (US$ 000)";"hl",#N/A,FALSE,"LUCROS E PERDAS (US$ 000)"}</definedName>
    <definedName name="vcxbcbbnv" hidden="1">{#N/A,#N/A,FALSE,"Hoja1";#N/A,#N/A,FALSE,"Hoja2"}</definedName>
    <definedName name="VCXNVJHKKLYJ" hidden="1">{#N/A,#N/A,FALSE,"masez (10)";#N/A,#N/A,FALSE,"masez (7)";#N/A,#N/A,FALSE,"masez (6)";#N/A,#N/A,FALSE,"masez (5)";#N/A,#N/A,FALSE,"masez (4)";#N/A,#N/A,FALSE,"masez (3)";#N/A,#N/A,FALSE,"masez (2)";#N/A,#N/A,FALSE,"GME";#N/A,#N/A,FALSE,"masez"}</definedName>
    <definedName name="vcxr" hidden="1">{#N/A,#N/A,FALSE,"ResGer";#N/A,#N/A,FALSE,"EndBan";#N/A,#N/A,FALSE,"DebTrabFis";#N/A,#N/A,FALSE,"FlxEndBan"}</definedName>
    <definedName name="vcxvcxvx" hidden="1">{#N/A,#N/A,FALSE,"RGD$";#N/A,#N/A,FALSE,"BG$";#N/A,#N/A,FALSE,"FC$"}</definedName>
    <definedName name="vcxxcvxc" hidden="1">{#N/A,#N/A,FALSE,"PRECIO FULL";#N/A,#N/A,FALSE,"LARA";#N/A,#N/A,FALSE,"CARACAS";#N/A,#N/A,FALSE,"DISBRACENTRO";#N/A,#N/A,FALSE,"ANDES";#N/A,#N/A,FALSE,"MAR CARIBE";#N/A,#N/A,FALSE,"RIO BEER";#N/A,#N/A,FALSE,"DISBRAH"}</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hidden="1">{"Page1",#N/A,FALSE,"Allocation";"Page2",#N/A,FALSE,"Allocation";"Page3",#N/A,FALSE,"Allocation";"Page4",#N/A,FALSE,"Allocation";"Page5",#N/A,FALSE,"Allocation"}</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hidden="1">{#N/A,#N/A,FALSE,"Aging Summary";#N/A,#N/A,FALSE,"Ratio Analysis";#N/A,#N/A,FALSE,"Test 120 Day Accts";#N/A,#N/A,FALSE,"Tickmarks"}</definedName>
    <definedName name="VGT" hidden="1">{#N/A,#N/A,FALSE,"Aging Summary";#N/A,#N/A,FALSE,"Ratio Analysis";#N/A,#N/A,FALSE,"Test 120 Day Accts";#N/A,#N/A,FALSE,"Tickmarks"}</definedName>
    <definedName name="VGTS" hidden="1">{#N/A,#N/A,FALSE,"Aging Summary";#N/A,#N/A,FALSE,"Ratio Analysis";#N/A,#N/A,FALSE,"Test 120 Day Accts";#N/A,#N/A,FALSE,"Tickmarks"}</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hidden="1">{#N/A,#N/A,FALSE,"masez (10)";#N/A,#N/A,FALSE,"masez (7)";#N/A,#N/A,FALSE,"masez (6)";#N/A,#N/A,FALSE,"masez (5)";#N/A,#N/A,FALSE,"masez (4)";#N/A,#N/A,FALSE,"masez (3)";#N/A,#N/A,FALSE,"masez (2)";#N/A,#N/A,FALSE,"GME";#N/A,#N/A,FALSE,"masez"}</definedName>
    <definedName name="Vilmar12">#REF!</definedName>
    <definedName name="vilto" hidden="1">{"MATRIZES",#N/A,FALSE,"Obras"}</definedName>
    <definedName name="vini" hidden="1">{"TotalGeralDespesasPorArea",#N/A,FALSE,"VinculosAccessEfetivo"}</definedName>
    <definedName name="vinicius" hidden="1">{"'Total'!$A$1","'Total'!$A$3"}</definedName>
    <definedName name="VINTE" hidden="1">{#N/A,#N/A,FALSE,"1321";#N/A,#N/A,FALSE,"1324";#N/A,#N/A,FALSE,"1333";#N/A,#N/A,FALSE,"1371"}</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hidden="1">ROUND(#REF!*#REF!,15-13*#REF!)</definedName>
    <definedName name="VtypeSR" hidden="1">21</definedName>
    <definedName name="Vutil">#REF!</definedName>
    <definedName name="vv" hidden="1">#REF!</definedName>
    <definedName name="VV9_1">#REF!</definedName>
    <definedName name="VV9_2">#REF!</definedName>
    <definedName name="VV9_3">#REF!</definedName>
    <definedName name="vvbb" hidden="1">{"tabela",#N/A,FALSE,"Tabela";"decoração",#N/A,FALSE,"Decor.";"Informações",#N/A,FALSE,"Inform."}</definedName>
    <definedName name="vvcbnb" hidden="1">{#N/A,#N/A,FALSE,"Plan1";#N/A,#N/A,FALSE,"Plan2"}</definedName>
    <definedName name="vvv" hidden="1">{"DCF","UPSIDE CASE",FALSE,"Sheet1";"DCF","BASE CASE",FALSE,"Sheet1";"DCF","DOWNSIDE CASE",FALSE,"Sheet1"}</definedName>
    <definedName name="vvv_1" hidden="1">{#N/A,#N/A,FALSE,"MO (2)"}</definedName>
    <definedName name="vvvv" hidden="1">_148__FDSAUDITLINK__()</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hidden="1">{#N/A,#N/A,FALSE,"Plan1";#N/A,#N/A,FALSE,"Plan2"}</definedName>
    <definedName name="vxs" hidden="1">{"'RR'!$A$2:$E$81"}</definedName>
    <definedName name="vxvxcx" hidden="1">{"Cons_Occ_Lar",#N/A,FALSE,"márgenes";"Cen_met",#N/A,FALSE,"márgenes";"Ori_pl",#N/A,FALSE,"márgenes"}</definedName>
    <definedName name="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hidden="1">{"'Directory'!$A$72:$E$91"}</definedName>
    <definedName name="w45yu45hyh" hidden="1">{#N/A,#N/A,TRUE,"Acq-Ass";#N/A,#N/A,TRUE,"Acq-IS";#N/A,#N/A,TRUE,"Acq-BS";#N/A,#N/A,TRUE,"Acq-CF"}</definedName>
    <definedName name="wacc">#REF!</definedName>
    <definedName name="wacc1">#REF!</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hidden="1">{#N/A,#N/A,FALSE,"Sales Graph";#N/A,#N/A,FALSE,"BUC Graph";#N/A,#N/A,FALSE,"P&amp;L - YTD"}</definedName>
    <definedName name="wasauchimmerdass2" hidden="1">{#N/A,#N/A,FALSE,"Exec Summary";"FY96_View",#N/A,FALSE,"NOR Forecast";#N/A,#N/A,FALSE,"Dates"}</definedName>
    <definedName name="wasauchimmerdasseinmag" hidden="1">{#N/A,#N/A,FALSE,"Exec Summary";"FY96_View",#N/A,FALSE,"NOR Forecast";#N/A,#N/A,FALSE,"Dates"}</definedName>
    <definedName name="wasdfvklermvlmewrvlewrmlv" hidden="1">{"SCH73",#N/A,FALSE,"eva";"SCH74",#N/A,FALSE,"eva";"SCH75",#N/A,FALSE,"eva"}</definedName>
    <definedName name="Waypoints">#REF!</definedName>
    <definedName name="wb" hidden="1">{#N/A,#N/A,FALSE,"Pharm";#N/A,#N/A,FALSE,"WWCM"}</definedName>
    <definedName name="wc" hidden="1">{#N/A,#N/A,FALSE,"Pharm";#N/A,#N/A,FALSE,"WWCM"}</definedName>
    <definedName name="wdegfasdgasdgasdg">#REF!</definedName>
    <definedName name="wdewdwd" hidden="1">{#N/A,#N/A,FALSE,"PCOL"}</definedName>
    <definedName name="wdgadfgdsz">#REF!</definedName>
    <definedName name="wdjhdhdjhd" hidden="1">{#N/A,#N/A,FALSE,"Pag.01"}</definedName>
    <definedName name="wdwd" hidden="1">{#N/A,#N/A,FALSE,"PCOL"}</definedName>
    <definedName name="wdwqdq" hidden="1">#REF!</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hidden="1">{#N/A,#N/A,FALSE,"PCOL"}</definedName>
    <definedName name="wedwew" hidden="1">{#N/A,#N/A,FALSE,"PCOL"}</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hidden="1">{"SCH52",#N/A,FALSE,"sch52"}</definedName>
    <definedName name="welkfngvqekgq3jgq34jgj3o4pgj4pj" hidden="1">{"SCH49",#N/A,FALSE,"eva"}</definedName>
    <definedName name="WEN">#REF!</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hidden="1">{"CHART",#N/A,FALSE,"Arch Communications"}</definedName>
    <definedName name="werewrew" hidden="1">{#N/A,#N/A,FALSE,"Acum Julio - 00"}</definedName>
    <definedName name="WERFS" hidden="1">{#N/A,#N/A,FALSE,"1321";#N/A,#N/A,FALSE,"1324";#N/A,#N/A,FALSE,"1333";#N/A,#N/A,FALSE,"1371"}</definedName>
    <definedName name="werftdsfgdfg" hidden="1">{"det (May)",#N/A,FALSE,"June";"sum (MAY YTD)",#N/A,FALSE,"June YTD"}</definedName>
    <definedName name="werrr" hidden="1">{#N/A,#N/A,FALSE,"Pharm";#N/A,#N/A,FALSE,"WWCM"}</definedName>
    <definedName name="WERSDFRTYDFG" hidden="1">{#N/A,#N/A,FALSE,"Pag.01"}</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hidden="1">{#N/A,#N/A,FALSE,"PCOL"}</definedName>
    <definedName name="wewedwedw" hidden="1">{#N/A,#N/A,FALSE,"PCOL"}</definedName>
    <definedName name="wewew" hidden="1">{#N/A,#N/A,FALSE,"PCOL"}</definedName>
    <definedName name="wewewew" hidden="1">{#N/A,#N/A,FALSE,"MO (2)"}</definedName>
    <definedName name="WEWR">#N/A</definedName>
    <definedName name="wewrew" hidden="1">{#N/A,#N/A,FALSE,"Hoja1";#N/A,#N/A,FALSE,"Hoja2"}</definedName>
    <definedName name="WEWRWR">#N/A</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hidden="1">{"mensal",#N/A,TRUE,"Cash Flow";"obras",#N/A,TRUE,"Cash Obras";"historico",#N/A,TRUE,"Historico"}</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hidden="1">{#N/A,#N/A,FALSE,"지침";#N/A,#N/A,FALSE,"환경분석";#N/A,#N/A,FALSE,"Sheet16"}</definedName>
    <definedName name="what" hidden="1">{"clp_bs_doc",#N/A,FALSE,"CLP";"clp_is_doc",#N/A,FALSE,"CLP";"clp_cf_doc",#N/A,FALSE,"CLP";"clp_fr_doc",#N/A,FALSE,"CLP"}</definedName>
    <definedName name="whocares" hidden="1">{"Page1",#N/A,FALSE,"Allocation";"Page2",#N/A,FALSE,"Allocation";"Page3",#N/A,FALSE,"Allocation";"Page4",#N/A,FALSE,"Allocation";"Page5",#N/A,FALSE,"Allocation"}</definedName>
    <definedName name="wiilson2">#REF!</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hidden="1">{#N/A,#N/A,FALSE,"31 - Balanço";#N/A,#N/A,FALSE,"41 - Resultado";#N/A,#N/A,FALSE,"51 - Fluxo de Caixa"}</definedName>
    <definedName name="WN_1" hidden="1">{#N/A,#N/A,FALSE,"31 - Balanço";#N/A,#N/A,FALSE,"41 - Resultado";#N/A,#N/A,FALSE,"51 - Fluxo de Caixa"}</definedName>
    <definedName name="wnr">{#N/A,#N/A,FALSE,"GERAL";#N/A,#N/A,FALSE,"012-96";#N/A,#N/A,FALSE,"018-96";#N/A,#N/A,FALSE,"027-96";#N/A,#N/A,FALSE,"059-96";#N/A,#N/A,FALSE,"076-96";#N/A,#N/A,FALSE,"019-97";#N/A,#N/A,FALSE,"021-97";#N/A,#N/A,FALSE,"022-97";#N/A,#N/A,FALSE,"028-97"}</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hidden="1">{"assumptions1",#N/A,FALSE,"Valuation Analysis";"assumptions2",#N/A,FALSE,"Valuation Analysis"}</definedName>
    <definedName name="wq" hidden="1">{"'PXR_6500'!$A$1:$I$124"}</definedName>
    <definedName name="wqds" hidden="1">{#N/A,#N/A,FALSE,"Aging Summary";#N/A,#N/A,FALSE,"Ratio Analysis";#N/A,#N/A,FALSE,"Test 120 Day Accts";#N/A,#N/A,FALSE,"Tickmarks"}</definedName>
    <definedName name="WQERQWER" hidden="1">#REF!</definedName>
    <definedName name="WR" hidden="1">{"'Quadro'!$A$4:$BG$78"}</definedName>
    <definedName name="wr.petros" hidden="1">{"capapetros",#N/A,FALSE,"capa petros";"RESPETROS",#N/A,FALSE,"RESULTADO";"REALIZ97PETROS",#N/A,FALSE,"RES97"}</definedName>
    <definedName name="wretyhjs" hidden="1">{"VENTAS1",#N/A,FALSE,"VENTAS";"VENTAS2",#N/A,FALSE,"VENTAS";"VENTAS3",#N/A,FALSE,"VENTAS";"VENTAS4",#N/A,FALSE,"VENTAS";"VENTAS5",#N/A,FALSE,"VENTAS";"VENTAS6",#N/A,FALSE,"VENTAS";"VENTAS7",#N/A,FALSE,"VENTAS";"VENTAS8",#N/A,FALSE,"VENTAS"}</definedName>
    <definedName name="wrg.aug" hidden="1">{"det (May)",#N/A,FALSE,"June";"sum (MAY YTD)",#N/A,FALSE,"June YTD"}</definedName>
    <definedName name="wrg3rwtgewrtg" hidden="1">{"PAGE1",#N/A,FALSE,"CF";"PAGE2",#N/A,FALSE,"CF"}</definedName>
    <definedName name="wrn" hidden="1">{#N/A,#N/A,FALSE,"ET-CAPA";#N/A,#N/A,FALSE,"ET-PAG1";#N/A,#N/A,FALSE,"ET-PAG2";#N/A,#N/A,FALSE,"ET-PAG3";#N/A,#N/A,FALSE,"ET-PAG4";#N/A,#N/A,FALSE,"ET-PAG5"}</definedName>
    <definedName name="wrn.01." hidden="1">{#N/A,#N/A,FALSE,"1321";#N/A,#N/A,FALSE,"1324";#N/A,#N/A,FALSE,"1333";#N/A,#N/A,FALSE,"1371"}</definedName>
    <definedName name="wrn.083." hidden="1">{#N/A,#N/A,FALSE,"CONTRIB.SOCIAL ACUM.";#N/A,#N/A,FALSE,"CONTRIB.SOCIAL";#N/A,#N/A,FALSE,"APUR.LUCRO REAL ACUM.";#N/A,#N/A,FALSE,"APUR.LUCRO REAL";#N/A,#N/A,FALSE,"DEMOST.RESULT ACUM.";#N/A,#N/A,FALSE,"DEMONST.RESULT.";#N/A,#N/A,FALSE,"PASSIVO";#N/A,#N/A,FALSE,"ATIVO"}</definedName>
    <definedName name="wrn.1." hidden="1">{"cover",#N/A,TRUE,"Cover";"toc1",#N/A,TRUE,"TOC";"ts1",#N/A,TRUE,"Transaction Summary";"ei",#N/A,TRUE,"Earnings Impact";"ad",#N/A,TRUE,"accretion dilution"}</definedName>
    <definedName name="wrn.1._.Month._.vs._.LY." hidden="1">{"1",#N/A,FALSE,"X2BA"}</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hidden="1">{#N/A,"10% Success",FALSE,"Sales Forecast";#N/A,#N/A,FALSE,"Sheet2"}</definedName>
    <definedName name="wrn.100._.Per._.Cent._.Success." hidden="1">{#N/A,"100% Success",TRUE,"Sales Forecast";#N/A,#N/A,TRUE,"Sheet2"}</definedName>
    <definedName name="wrn.11." hidden="1">{"cover",#N/A,TRUE,"Cover";"toc3",#N/A,TRUE,"TOC";"over",#N/A,TRUE,"Overview";"ts2",#N/A,TRUE,"Det_Trans_Sum";"ei2c",#N/A,TRUE,"Earnings Impact";"ad2",#N/A,TRUE,"accretion dilution";"pfis2",#N/A,TRUE,"Pro Forma Income Statement";"acq2c",#N/A,TRUE,"Acquirer";"tar2c",#N/A,TRUE,"Target"}</definedName>
    <definedName name="wrn.111111" hidden="1">{#N/A,#N/A,FALSE,"Pharm";#N/A,#N/A,FALSE,"WWCM"}</definedName>
    <definedName name="wrn.12." hidden="1">{"cover",#N/A,TRUE,"Cover";"toc3",#N/A,TRUE,"TOC";"over",#N/A,TRUE,"Overview";"ts2",#N/A,TRUE,"Det_Trans_Sum";"ei3c",#N/A,TRUE,"Earnings Impact";"ad3",#N/A,TRUE,"accretion dilution";"pfis3",#N/A,TRUE,"Pro Forma Income Statement";"acq3c",#N/A,TRUE,"Acquirer";"tar3c",#N/A,TRUE,"Target"}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hidden="1">{#N/A,#N/A,FALSE,"FCST BASE";#N/A,#N/A,FALSE,"FCST OLS";#N/A,#N/A,FALSE,"FCST DOCKERS";#N/A,#N/A,FALSE,"APR FCST PL TOTAL"}</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hidden="1">{"cover",#N/A,TRUE,"Cover";"toc1",#N/A,TRUE,"TOC";"ts1",#N/A,TRUE,"Transaction Summary";"ei1",#N/A,TRUE,"Earnings Impact";"ad1",#N/A,TRUE,"accretion dilution"}</definedName>
    <definedName name="wrn.2._.pagers." hidden="1">{"Cover",#N/A,FALSE,"Cover";"Summary",#N/A,FALSE,"Summarpage"}</definedName>
    <definedName name="wrn.2._.YTD._.vs._.LY." hidden="1">{"2",#N/A,FALSE,"X2BA"}</definedName>
    <definedName name="wrn.2_5_99._.Scenarios." hidden="1">{#N/A,"Scenario 4; Book Value",FALSE,"Stream INPUTS";#N/A,"Scenario 4; Market Value",FALSE,"Stream INPUTS";#N/A,"Scenario 5; Book Value",FALSE,"Stream INPUTS";#N/A,"Scenario 5; Market Value",FALSE,"Stream INPUTS"}</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hidden="1">{"cover",#N/A,TRUE,"Cover";"toc3",#N/A,TRUE,"TOC";"over",#N/A,TRUE,"Overview";"ts2",#N/A,TRUE,"Det_Trans_Sum";"ei",#N/A,TRUE,"Earnings Impact";"ad",#N/A,TRUE,"accretion dilution";"pfis",#N/A,TRUE,"Pro Forma Income Statement";"acq",#N/A,TRUE,"Acquirer";"tar",#N/A,TRUE,"Target"}</definedName>
    <definedName name="wrn.26." hidden="1">{"cover",#N/A,TRUE,"Cover";"toc3",#N/A,TRUE,"TOC";"over",#N/A,TRUE,"Overview";"ts2",#N/A,TRUE,"Det_Trans_Sum";"ei1",#N/A,TRUE,"Earnings Impact";"ad1",#N/A,TRUE,"accretion dilution";"pfis1",#N/A,TRUE,"Pro Forma Income Statement";"acq1",#N/A,TRUE,"Acquirer";"tar1",#N/A,TRUE,"Target"}</definedName>
    <definedName name="wrn.27." hidden="1">{"cover",#N/A,TRUE,"Cover";"toc3",#N/A,TRUE,"TOC";"over",#N/A,TRUE,"Overview";"ts2",#N/A,TRUE,"Det_Trans_Sum";"ei2",#N/A,TRUE,"Earnings Impact";"ad2",#N/A,TRUE,"accretion dilution";"pfis2",#N/A,TRUE,"Pro Forma Income Statement";"acq2",#N/A,TRUE,"Acquirer";"tar2",#N/A,TRUE,"Target"}</definedName>
    <definedName name="wrn.28." hidden="1">{"cover",#N/A,TRUE,"Cover";"toc3",#N/A,TRUE,"TOC";"over",#N/A,TRUE,"Overview";"ts2",#N/A,TRUE,"Det_Trans_Sum";"ei3",#N/A,TRUE,"Earnings Impact";"ad3",#N/A,TRUE,"accretion dilution";"pfis3",#N/A,TRUE,"Pro Forma Income Statement";"acq3",#N/A,TRUE,"Acquirer";"tar3",#N/A,TRUE,"Target"}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hidden="1">{"cover",#N/A,TRUE,"Cover";"toc1",#N/A,TRUE,"TOC";"ts1",#N/A,TRUE,"Transaction Summary";"ei2",#N/A,TRUE,"Earnings Impact";"ad2",#N/A,TRUE,"accretion dilution"}</definedName>
    <definedName name="wrn.3._.STG._.vs._.LY." hidden="1">{"3",#N/A,FALSE,"X2BA"}</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hidden="1">{#N/A,"30% Success",TRUE,"Sales Forecast";#N/A,#N/A,TRUE,"Sheet2"}</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hidden="1">{#N/A,"Base",FALSE,"Dividend";#N/A,"Conservative",FALSE,"Dividend";#N/A,"Downside",FALSE,"Dividend"}</definedName>
    <definedName name="wrn.4." hidden="1">{"toc1",#N/A,FALSE,"TOC";"cover",#N/A,FALSE,"Cover";"ts1",#N/A,FALSE,"Transaction Summary";"ei3",#N/A,FALSE,"Earnings Impact";"ad3",#N/A,FALSE,"accretion dilution"}</definedName>
    <definedName name="wrn.4._.Full._.Year._.vs._.LY." hidden="1">{"4",#N/A,FALSE,"X2BA"}</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hidden="1">{"all1",#N/A,FALSE,"Header";"all1",#N/A,FALSE,"4a101";"all1",#N/A,FALSE,"4a201";"all1",#N/A,FALSE,"4a301";"all1",#N/A,FALSE,"4a401";"all1",#N/A,FALSE,"4a501"}</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hidden="1">{"cover",#N/A,TRUE,"Cover";"toc2",#N/A,TRUE,"TOC";"ts1",#N/A,TRUE,"Transaction Summary";"ei",#N/A,TRUE,"Earnings Impact";"ad",#N/A,TRUE,"accretion dilution";"hg",#N/A,TRUE,"Has-Gets"}</definedName>
    <definedName name="wrn.5._.Month._.vs._.BGT." hidden="1">{"5",#N/A,FALSE,"X2BA"}</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hidden="1">{"SCH44",#N/A,FALSE,"5b5f";"SCH45",#N/A,FALSE,"5b5f"}</definedName>
    <definedName name="wrn.6." hidden="1">{"cover",#N/A,TRUE,"Cover";"toc2",#N/A,TRUE,"TOC";"ts1",#N/A,TRUE,"Transaction Summary";"ei1",#N/A,TRUE,"Earnings Impact";"ad1",#N/A,TRUE,"accretion dilution";"hg1",#N/A,TRUE,"Has-Gets"}</definedName>
    <definedName name="wrn.6._.YTD._.vs._.BGT." hidden="1">{"6",#N/A,FALSE,"X2BA"}</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hidden="1">{"all1",#N/A,FALSE,"Header";"all1",#N/A,FALSE,"6a108";"all1",#N/A,FALSE,"6a103";"all1",#N/A,FALSE,"6a104";"all1",#N/A,FALSE,"6a105";"all1",#N/A,FALSE,"6a106";"all1",#N/A,FALSE,"6a107";"all1",#N/A,FALSE,"6a102"}</definedName>
    <definedName name="wrn.7." hidden="1">{"cover",#N/A,TRUE,"Cover";"toc2",#N/A,TRUE,"TOC";"ts1",#N/A,TRUE,"Transaction Summary";"ei2c",#N/A,TRUE,"Earnings Impact";"ad2",#N/A,TRUE,"accretion dilution";"hg2",#N/A,TRUE,"Has-Gets"}</definedName>
    <definedName name="wrn.7._.STG._.vs._.BGT." hidden="1">{"7",#N/A,FALSE,"X2BA"}</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hidden="1">{#N/A,"70% Success",FALSE,"Sales Forecast";#N/A,#N/A,FALSE,"Sheet2"}</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hidden="1">{#N/A,#N/A,FALSE,"REPORT"}</definedName>
    <definedName name="wrn.731" hidden="1">{#N/A,#N/A,FALSE,"REPORT"}</definedName>
    <definedName name="wrn.750." hidden="1">{#N/A,#N/A,FALSE,"REPORT"}</definedName>
    <definedName name="wrn.7501" hidden="1">{#N/A,#N/A,FALSE,"REPORT"}</definedName>
    <definedName name="wrn.760.16." hidden="1">{#N/A,#N/A,FALSE,"REPORT"}</definedName>
    <definedName name="wrn.7900" hidden="1">{#N/A,#N/A,FALSE,"REPORT"}</definedName>
    <definedName name="wrn.8." hidden="1">{"cover",#N/A,TRUE,"Cover";"toc2",#N/A,TRUE,"TOC";"ts1",#N/A,TRUE,"Transaction Summary";"ei3",#N/A,TRUE,"Earnings Impact";"ad3",#N/A,TRUE,"accretion dilution";"hg3",#N/A,TRUE,"Has-Gets"}</definedName>
    <definedName name="wrn.8._.Full._.Year._.vs._.BGT." hidden="1">{"8",#N/A,FALSE,"X2BA"}</definedName>
    <definedName name="wrn.9." hidden="1">{"cover",#N/A,TRUE,"Cover";"toc3",#N/A,TRUE,"TOC";"over",#N/A,TRUE,"Overview";"ts2",#N/A,TRUE,"Det_Trans_Sum";"eic",#N/A,TRUE,"Earnings Impact";"ad",#N/A,TRUE,"accretion dilution";"pfis",#N/A,TRUE,"Pro Forma Income Statement";"acqc",#N/A,TRUE,"Acquirer";"tarc",#N/A,TRUE,"Target"}</definedName>
    <definedName name="wrn.905" hidden="1">{#N/A,#N/A,FALSE,"REPORT"}</definedName>
    <definedName name="wrn.97." hidden="1">{#N/A,#N/A,FALSE,"지침";#N/A,#N/A,FALSE,"환경분석";#N/A,#N/A,FALSE,"Sheet16"}</definedName>
    <definedName name="wrn.99999" hidden="1">{#N/A,#N/A,FALSE,"REPORT"}</definedName>
    <definedName name="wrn.A_VALUATION." hidden="1">{#N/A,#N/A,FALSE,"A_D";#N/A,#N/A,FALSE,"WACC";#N/A,#N/A,FALSE,"DCF";#N/A,#N/A,FALSE,"A";#N/A,#N/A,FALSE,"LBO";#N/A,#N/A,FALSE,"C";#N/A,#N/A,FALSE,"impd";#N/A,#N/A,FALSE,"comps"}</definedName>
    <definedName name="wrn.aaa" hidden="1">{#N/A,#N/A,FALSE,"Pharm";#N/A,#N/A,FALSE,"WWCM"}</definedName>
    <definedName name="wrn.aaaaaaa" hidden="1">{#N/A,#N/A,FALSE,"Pharm";#N/A,#N/A,FALSE,"WWCM"}</definedName>
    <definedName name="wrn.ACABINT." hidden="1">{#N/A,#N/A,FALSE,"SS";#N/A,#N/A,FALSE,"TER1";#N/A,#N/A,FALSE,"TER2";#N/A,#N/A,FALSE,"TER3";#N/A,#N/A,FALSE,"TP1";#N/A,#N/A,FALSE,"TP2";#N/A,#N/A,FALSE,"TP3";#N/A,#N/A,FALSE,"DI1";#N/A,#N/A,FALSE,"DI2";#N/A,#N/A,FALSE,"DI3";#N/A,#N/A,FALSE,"DS1";#N/A,#N/A,FALSE,"DS2";#N/A,#N/A,FALSE,"CM"}</definedName>
    <definedName name="wrn.ACABINT._.TOT." hidden="1">{#N/A,#N/A,FALSE,"SS 1";#N/A,#N/A,FALSE,"TER 1 (A)";#N/A,#N/A,FALSE,"SS 2";#N/A,#N/A,FALSE,"TER 1 (B)";#N/A,#N/A,FALSE,"TER 1 (C)";#N/A,#N/A,FALSE,"TER 1 (D)";#N/A,#N/A,FALSE,"TER 1 (E)";#N/A,#N/A,FALSE,"TER 2 "}</definedName>
    <definedName name="wrn.Accounts." hidden="1">{"turnover",#N/A,FALSE;"profits",#N/A,FALSE;"cash",#N/A,FALSE}</definedName>
    <definedName name="wrn.Accretion." hidden="1">{"Accretion",#N/A,FALSE,"Assum"}</definedName>
    <definedName name="wrn.Accretion._.Dilution."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hidden="1">{#N/A,#N/A,FALSE,"ACOAPLIC"}</definedName>
    <definedName name="wrn.acocim." hidden="1">{#N/A,#N/A,FALSE,"ACOCIM"}</definedName>
    <definedName name="wrn.acodecam." hidden="1">{#N/A,#N/A,FALSE,"ACODECAM"}</definedName>
    <definedName name="wrn.acodecec." hidden="1">{#N/A,#N/A,FALSE,"ACODECEC"}</definedName>
    <definedName name="wrn.acodemab." hidden="1">{#N/A,#N/A,FALSE,"ACODEMAB"}</definedName>
    <definedName name="wrn.acodemar." hidden="1">{#N/A,#N/A,FALSE,"ACODEMAR"}</definedName>
    <definedName name="wrn.acodepra." hidden="1">{#N/A,#N/A,FALSE,"ACODEPRA"}</definedName>
    <definedName name="wrn.acoderin." hidden="1">{#N/A,#N/A,FALSE,"ACODERIN"}</definedName>
    <definedName name="wrn.acodespa." hidden="1">{#N/A,#N/A,FALSE,"ACODESPA"}</definedName>
    <definedName name="wrn.acodtvm." hidden="1">{#N/A,#N/A,FALSE,"ACODTVM"}</definedName>
    <definedName name="wrn.acoglob." hidden="1">{#N/A,#N/A,FALSE,"ACOGLOB"}</definedName>
    <definedName name="wrn.acoimob." hidden="1">{#N/A,#N/A,FALSE,"ACOIMOB"}</definedName>
    <definedName name="wrn.acorecom." hidden="1">{#N/A,#N/A,FALSE,"ACORECOM"}</definedName>
    <definedName name="wrn.acorecre." hidden="1">{#N/A,#N/A,FALSE,"ACORECRE"}</definedName>
    <definedName name="wrn.acoreglo." hidden="1">{#N/A,#N/A,FALSE,"ACOREGLO"}</definedName>
    <definedName name="wrn.acoseg." hidden="1">{#N/A,#N/A,FALSE,"ACOSEG"}</definedName>
    <definedName name="wrn.acovolre." hidden="1">{#N/A,#N/A,FALSE,"ACOVOLRE"}</definedName>
    <definedName name="wrn.AcqState." hidden="1">{#N/A,#N/A,TRUE,"Acq-Ass";#N/A,#N/A,TRUE,"Acq-IS";#N/A,#N/A,TRUE,"Acq-BS";#N/A,#N/A,TRUE,"Acq-CF"}</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hidden="1">{"Acq_matrix",#N/A,FALSE,"Acquisition Matrix"}</definedName>
    <definedName name="wrn.Acquisition_matrix._1" hidden="1">{"Acq_matrix",#N/A,FALSE,"Acquisition Matrix"}</definedName>
    <definedName name="wrn.AcqVal." hidden="1">{#N/A,#N/A,FALSE,"Acq-Val";#N/A,#N/A,FALSE,"Acq-Mult Val"}</definedName>
    <definedName name="wrn.adj95." hidden="1">{"adj95mult",#N/A,FALSE,"COMPCO";"adj95est",#N/A,FALSE,"COMPCO"}</definedName>
    <definedName name="wrn.administracion." hidden="1">{#N/A,#N/A,FALSE,"CARATULA GENERAL";#N/A,#N/A,FALSE,"GSxDIRECCION";#N/A,#N/A,FALSE,"Caratula";#N/A,#N/A,FALSE,"GSxCTRO";#N/A,#N/A,FALSE,"GsAdm.Centr";#N/A,#N/A,FALSE,"Dir.Gral";#N/A,#N/A,FALSE,"AdmyFzas";#N/A,#N/A,FALSE,"Sistemas";#N/A,#N/A,FALSE,"RRHH"}</definedName>
    <definedName name="wrn.Advanced._.Material." hidden="1">{#N/A,#N/A,FALSE,"CAPA";#N/A,#N/A,FALSE,"CONSOL. 2";#N/A,#N/A,FALSE,"CONSOL. 5";#N/A,#N/A,FALSE,"CONSOL. ACUM. 6";#N/A,#N/A,FALSE,"CAP. EMPREG. 7"}</definedName>
    <definedName name="wrn.Advertising._.Acum._.Julio._.00." hidden="1">{#N/A,#N/A,FALSE,"Acum Julio - 00"}</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hidden="1">{"AJD",#N/A,TRUE,"Summary";"AJD",#N/A,TRUE,"CFCONC-outputs";"AJD",#N/A,TRUE,"P&amp;LCONC-outputs";"AJD",#N/A,TRUE,"BSCONC-outputs";"AJD",#N/A,TRUE,"FSCONC-outputs"}</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hidden="1">{#N/A,#N/A,FALSE,"TradeSumm";#N/A,#N/A,FALSE,"StatsSumm"}</definedName>
    <definedName name="wrn.all." hidden="1">{#N/A,#N/A,FALSE,"cpt"}</definedName>
    <definedName name="wrn.All._.Data." hidden="1">{#N/A,#N/A,FALSE,"magsep2";#N/A,#N/A,FALSE,"¾"" X ½""";#N/A,#N/A,FALSE,"½"" X ¼""";#N/A,#N/A,FALSE,"¼"" X 8 Mesh";#N/A,#N/A,FALSE,"8 X 14 Mesh"}</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hidden="1">{"IT",#N/A,FALSE,"GRAPHS";"Services",#N/A,FALSE,"GRAPHS";"Subsurface",#N/A,FALSE,"GRAPHS";"Production",#N/A,FALSE,"GRAPHS";"Facilities",#N/A,FALSE,"GRAPHS";"Pipeline &amp; Terminal",#N/A,FALSE,"GRAPHS";"Safety",#N/A,FALSE,"GRAPHS";"Commercial",#N/A,FALSE,"GRAPHS"}</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hidden="1">{#N/A,#N/A,FALSE,"Primary";#N/A,#N/A,FALSE,"Secondary";#N/A,#N/A,FALSE,"Latent";#N/A,#N/A,FALSE,"Demand Inputs";#N/A,#N/A,FALSE,"Supply Addn";#N/A,#N/A,FALSE,"Mkt Pen"}</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hidden="1">{#N/A,#N/A,FALSE,"CW Summary";#N/A,#N/A,FALSE,"Weekly Tracking";#N/A,#N/A,FALSE,"MSA";#N/A,#N/A,FALSE,"Parts";#N/A,#N/A,FALSE,"RS";#N/A,#N/A,FALSE,"Mods";#N/A,#N/A,FALSE,"GEVISA";#N/A,#N/A,FALSE,"HQ"}</definedName>
    <definedName name="wrn.all._1" hidden="1">{#N/A,#N/A,FALSE,"cpt"}</definedName>
    <definedName name="wrn.ALL.FIN2." hidden="1">{"SCH35",#N/A,FALSE,"5X3";"SCH36",#N/A,FALSE,"5X3";"SCH37",#N/A,FALSE,"5X3";"SCH38",#N/A,FALSE,"5X3";"SCH39A",#N/A,FALSE,"5X3";"SCH39B",#N/A,FALSE,"5X3";"SCH40",#N/A,FALSE,"5X3"}</definedName>
    <definedName name="wrn.ALL_HR." hidden="1">{"SCH66",#N/A,FALSE,"SCH66";"sch66a",#N/A,FALSE,"SCH66A";"SCH67",#N/A,FALSE,"SCH67";"SCH68",#N/A,FALSE,"SCH68";"SCH69",#N/A,FALSE,"SCH69";"sch701",#N/A,FALSE,"SCH70";"sch702",#N/A,FALSE,"SCH70";"SCH81",#N/A,FALSE,"SCH81";"SCH821",#N/A,FALSE,"SCH82";"SCH822",#N/A,FALSE,"SCH82"}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hidden="1">{#N/A,#N/A,FALSE,"compcoval";#N/A,#N/A,FALSE,"optionval"}</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hidden="1">{"tab321",#N/A,FALSE,"CAF";"all1",#N/A,FALSE,"Header";"all1",#N/A,FALSE,"WMC DATA";"all1",#N/A,FALSE,"Slopes";"all1",#N/A,FALSE,"CAF";"all1",#N/A,FALSE,"MCOSTM 1A"}</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hidden="1">{#N/A,#N/A,FALSE,"Cover";#N/A,#N/A,FALSE,"Summary-Alligator";#N/A,#N/A,FALSE,"Proforma-Alligator";#N/A,#N/A,FALSE,"Cougar (12-31)";#N/A,#N/A,FALSE,"Cougar (3-31)";#N/A,#N/A,FALSE,"Alligator (12-31)";#N/A,#N/A,FALSE,"Alligator (3-31)"}</definedName>
    <definedName name="wrn.allpages." hidden="1">{#N/A,#N/A,TRUE,"Historicals";#N/A,#N/A,TRUE,"Charts";#N/A,#N/A,TRUE,"Forecasts"}</definedName>
    <definedName name="wrn.Alugueis._.Mensais." hidden="1">{#N/A,#N/A,FALSE,"Aluguéis Mensais"}</definedName>
    <definedName name="wrn.Aluguel." hidden="1">{#N/A,#N/A,FALSE,"Aluguel"}</definedName>
    <definedName name="wrn.analise." hidden="1">{#N/A,#N/A,FALSE,"Descontos";#N/A,#N/A,FALSE,"Descontos"}</definedName>
    <definedName name="wrn.ANÁLISE." hidden="1">{"ANÁLISES-ATIVO",#N/A,FALSE,"ANÁLISES";"ANÁLISES-PASSIVO",#N/A,FALSE,"ANÁLISES";"ANÁLISES-RESULTADO",#N/A,FALSE,"ANÁLISES"}</definedName>
    <definedName name="wrn.ANALISIS." hidden="1">{"ANAR",#N/A,FALSE,"Dist total";"MARGEN",#N/A,FALSE,"Dist total";"COMENTARIO",#N/A,FALSE,"Ficha CODICE";"CONSEJO",#N/A,FALSE,"Dist p0";"uno",#N/A,FALSE,"Dist total"}</definedName>
    <definedName name="wrn.ANALISIS._.SENSIBILIDAD." hidden="1">{#N/A,#N/A,FALSE,"BALANCE";#N/A,#N/A,FALSE,"CUENTA DE PYG";#N/A,#N/A,FALSE,"RATIOS"}</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hidden="1">{"ativo analítico",#N/A,FALSE,"BALmar97";"passivo analítico",#N/A,FALSE,"BALmar97";"resultado analítico",#N/A,FALSE,"BALmar97"}</definedName>
    <definedName name="wrn.ANEXO030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hidden="1">{"ARPandL",#N/A,FALSE,"Report Annual";"ARCashflow",#N/A,FALSE,"Report Annual";"ARBalanceSheet",#N/A,FALSE,"Report Annual";"ARRatios",#N/A,FALSE,"Report Annual"}</definedName>
    <definedName name="wrn.Anteilig._.alle._.Perioden." hidden="1">{"Alle Perioden",#N/A,FALSE,"Erf";"Alle Perioden",#N/A,FALSE,"Ang";"Alle Perioden",#N/A,FALSE,"BV";"Alle Perioden",#N/A,FALSE,"BE";"Alle Perioden",#N/A,FALSE,"Re";"Alle Perioden",#N/A,FALSE,"Vol"}</definedName>
    <definedName name="wrn.Anteilig._.erste._.elf._.Perioden." hidden="1">{"Erste elf Perioden",#N/A,FALSE,"Erf";"Erste elf Perioden",#N/A,FALSE,"Ang";"Erste elf Perioden",#N/A,FALSE,"BV";"Erste elf Perioden",#N/A,FALSE,"BE";"Erste elf Perioden",#N/A,FALSE,"Vol";"Erste elf Perioden",#N/A,FALSE,"Re"}</definedName>
    <definedName name="wrn.Anx3a12." hidden="1">{"A3_DEMO",#N/A,FALSE,"ANXa";"A4_FATB",#N/A,FALSE,"ANXa";"A5_DEX",#N/A,FALSE,"ANXa";"A6_CEX",#N/A,FALSE,"ANXa";"A7_NIP",#N/A,FALSE,"ANXb";"A8_DEPR",#N/A,FALSE,"ANXb";"A9_BP",#N/A,FALSE,"ANXb";"A10_DRE",#N/A,FALSE,"ANXb";"A11_FCX",#N/A,FALSE,"ANXb";"A12_VAL",#N/A,FALSE,"ANXb"}</definedName>
    <definedName name="wrn.aogt."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hidden="1">{"APOIO",#N/A,FALSE,"Obras"}</definedName>
    <definedName name="wrn.AQUIROR._.DCF." hidden="1">{"AQUIRORDCF",#N/A,FALSE,"Merger consequences";"Acquirorassns",#N/A,FALSE,"Merger consequences"}</definedName>
    <definedName name="wrn.AQUIROR._.DCF._1" hidden="1">{"AQUIRORDCF",#N/A,FALSE,"Merger consequences";"Acquirorassns",#N/A,FALSE,"Merger consequences"}</definedName>
    <definedName name="wrn.Arinei." hidden="1">{#N/A,#N/A,FALSE,"Plan1"}</definedName>
    <definedName name="wrn.arquivo." hidden="1">{"cash",#N/A,FALSE,"cash";"historico",#N/A,FALSE,"historico"}</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hidden="1">{"Assumptions",#N/A,FALSE,"Assum"}</definedName>
    <definedName name="wrn.Audit._.Report." hidden="1">{#N/A,#N/A,FALSE,"Audit Program";#N/A,#N/A,FALSE,"T&amp;D Total";#N/A,#N/A,FALSE,"LNG Total";#N/A,#N/A,FALSE,"Power Total";#N/A,#N/A,FALSE,"Other Total";#N/A,#N/A,FALSE,"E&amp;P Total"}</definedName>
    <definedName name="wrn.aug" hidden="1">{"det (May)",#N/A,FALSE,"June";"sum (MAY YTD)",#N/A,FALSE,"June YTD"}</definedName>
    <definedName name="wrn.augyt" hidden="1">{"det (May)",#N/A,FALSE,"June";"sum (MAY YTD)",#N/A,FALSE,"June YTD"}</definedName>
    <definedName name="wrn.augYTD" hidden="1">{"det (May)",#N/A,FALSE,"June";"sum (MAY YTD)",#N/A,FALSE,"June YTD"}</definedName>
    <definedName name="wrn.augYTDx" hidden="1">{"det (May)",#N/A,FALSE,"June";"sum (MAY YTD)",#N/A,FALSE,"June YTD"}</definedName>
    <definedName name="wrn.augytx" hidden="1">{"det (May)",#N/A,FALSE,"June";"sum (MAY YTD)",#N/A,FALSE,"June YTD"}</definedName>
    <definedName name="wrn.AVÓS." hidden="1">{"AVÓS",#N/A,FALSE,"Obras"}</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hidden="1">{"bprofit",#N/A,FALSE,"Reports (B)";"bcash",#N/A,FALSE,"Reports (B)";"bbsheet",#N/A,FALSE,"Reports (B)"}</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hidden="1">{#N/A,#N/A,FALSE,"Hoja1";#N/A,#N/A,FALSE,"Hoja2"}</definedName>
    <definedName name="wrn.balance._.sheet." hidden="1">{"bs",#N/A,FALSE,"SCF"}</definedName>
    <definedName name="wrn.BALANCETE." hidden="1">{#N/A,#N/A,FALSE,"BALANCE"}</definedName>
    <definedName name="wrn.BALANÇO." hidden="1">{#N/A,#N/A,FALSE,"BALANCO PATRIMONIAL";#N/A,#N/A,FALSE,"RESULTADO"}</definedName>
    <definedName name="wrn.BALANÇOS." hidden="1">{"SOC E MEN balanços",#N/A,FALSE,"BALFEV97"}</definedName>
    <definedName name="wrn.BALOVER1." hidden="1">{#N/A,#N/A,FALSE,"ati1294";#N/A,#N/A,FALSE,"pas1294";#N/A,#N/A,FALSE,"res1294"}</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hidden="1">{"cover",#N/A,TRUE,"Cover";"pnldet",#N/A,TRUE,"BaseCaseDEV";"pnl",#N/A,TRUE,"BaseCaseDEV";"bil",#N/A,TRUE,"BaseCaseDEV";"tabfi",#N/A,TRUE,"BaseCaseDEV";"ratios",#N/A,TRUE,"BaseCaseDEV";"variab",#N/A,TRUE,"BaseCaseDEV";"inv",#N/A,TRUE,"BaseCaseDEV"}</definedName>
    <definedName name="wrn.BaseYearDemand." hidden="1">{"Base Year Demand",#N/A,FALSE,"Demand-Base Year"}</definedName>
    <definedName name="wrn.basics." hidden="1">{#N/A,#N/A,FALSE,"TSUM";#N/A,#N/A,FALSE,"shares";#N/A,#N/A,FALSE,"earnout";#N/A,#N/A,FALSE,"Heaty";#N/A,#N/A,FALSE,"self-tend";#N/A,#N/A,FALSE,"self-sum"}</definedName>
    <definedName name="wrn.BB1." hidden="1">{#N/A,#N/A,FALSE,"RESUMO-BB1";#N/A,#N/A,FALSE,"MOD-A01-R - BB1";#N/A,#N/A,FALSE,"URB-BB1"}</definedName>
    <definedName name="wrn.BB1._1" hidden="1">{#N/A,#N/A,FALSE,"RESUMO-BB1";#N/A,#N/A,FALSE,"MOD-A01-R - BB1";#N/A,#N/A,FALSE,"URB-BB1"}</definedName>
    <definedName name="wrn.BB1._2" hidden="1">{#N/A,#N/A,FALSE,"RESUMO-BB1";#N/A,#N/A,FALSE,"MOD-A01-R - BB1";#N/A,#N/A,FALSE,"URB-BB1"}</definedName>
    <definedName name="wrn.BB1._3" hidden="1">{#N/A,#N/A,FALSE,"RESUMO-BB1";#N/A,#N/A,FALSE,"MOD-A01-R - BB1";#N/A,#N/A,FALSE,"URB-BB1"}</definedName>
    <definedName name="wrn.BB1._4" hidden="1">{#N/A,#N/A,FALSE,"RESUMO-BB1";#N/A,#N/A,FALSE,"MOD-A01-R - BB1";#N/A,#N/A,FALSE,"URB-BB1"}</definedName>
    <definedName name="wrn.BB2" hidden="1">{#N/A,#N/A,FALSE,"RESUMO-BB1";#N/A,#N/A,FALSE,"MOD-A01-R - BB1";#N/A,#N/A,FALSE,"URB-BB1"}</definedName>
    <definedName name="wrn.BELGO." hidden="1">{"BELGO",#N/A,FALSE,"S-BELGO"}</definedName>
    <definedName name="wrn.BETER." hidden="1">{#N/A,#N/A,FALSE,"BETER -1";#N/A,#N/A,FALSE,"BETER -2";#N/A,#N/A,FALSE,"BETER -3";#N/A,#N/A,FALSE,"BETER -urb";#N/A,#N/A,FALSE,"BETER -RESUMO"}</definedName>
    <definedName name="wrn.BETER._1" hidden="1">{#N/A,#N/A,FALSE,"BETER -1";#N/A,#N/A,FALSE,"BETER -2";#N/A,#N/A,FALSE,"BETER -3";#N/A,#N/A,FALSE,"BETER -urb";#N/A,#N/A,FALSE,"BETER -RESUMO"}</definedName>
    <definedName name="wrn.BETER._2" hidden="1">{#N/A,#N/A,FALSE,"BETER -1";#N/A,#N/A,FALSE,"BETER -2";#N/A,#N/A,FALSE,"BETER -3";#N/A,#N/A,FALSE,"BETER -urb";#N/A,#N/A,FALSE,"BETER -RESUMO"}</definedName>
    <definedName name="wrn.BETER._3" hidden="1">{#N/A,#N/A,FALSE,"BETER -1";#N/A,#N/A,FALSE,"BETER -2";#N/A,#N/A,FALSE,"BETER -3";#N/A,#N/A,FALSE,"BETER -urb";#N/A,#N/A,FALSE,"BETER -RESUMO"}</definedName>
    <definedName name="wrn.BETER._4" hidden="1">{#N/A,#N/A,FALSE,"BETER -1";#N/A,#N/A,FALSE,"BETER -2";#N/A,#N/A,FALSE,"BETER -3";#N/A,#N/A,FALSE,"BETER -urb";#N/A,#N/A,FALSE,"BETER -RESUMO"}</definedName>
    <definedName name="wrn.BidCo." hidden="1">{#N/A,#N/A,FALSE,"BidCo Assumptions";#N/A,#N/A,FALSE,"Credit Stats";#N/A,#N/A,FALSE,"Bidco Summary";#N/A,#N/A,FALSE,"BIDCO Consolidated"}</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hidden="1">{"Board Income Statement",#N/A,FALSE,"Board Summary";"Board Balance Sheet",#N/A,FALSE,"Board Summary";"Board Cash Flow",#N/A,FALSE,"Board Summary"}</definedName>
    <definedName name="wrn.Book." hidden="1">{"EVA",#N/A,FALSE,"SMT2";#N/A,#N/A,FALSE,"Summary";#N/A,#N/A,FALSE,"Graphs";#N/A,#N/A,FALSE,"4 Panel"}</definedName>
    <definedName name="wrn.Both._.Outputs." hidden="1">{"LTV Output",#N/A,FALSE,"Output";"DCR Output",#N/A,FALSE,"Output"}</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hidden="1">{"PAGE1",#N/A,FALSE,"BSN1";"PAGE2",#N/A,FALSE,"BSN1";"PAGE3",#N/A,FALSE,"BSN1";"PAGE4",#N/A,FALSE,"BSN1";"PAGE5",#N/A,FALSE,"BSN1";"PAGE6",#N/A,FALSE,"BSN1"}</definedName>
    <definedName name="wrn.BSN4." hidden="1">{"PAGE1",#N/A,FALSE,"BSN4";"PAGE2",#N/A,FALSE,"BSN4";"PAGE3",#N/A,FALSE,"BSN4"}</definedName>
    <definedName name="wrn.Budget." hidden="1">{"PA3",#N/A,TRUE,"Budget";"PA4",#N/A,TRUE,"Budget"}</definedName>
    <definedName name="wrn.Budget2000." hidden="1">{#N/A,#N/A,FALSE,"Title";#N/A,#N/A,FALSE,"Corp b sheet";#N/A,#N/A,FALSE,"MODIFIED Pl";#N/A,#N/A,FALSE,"Balance Sheet";#N/A,#N/A,FALSE,"Profit and Loss";#N/A,#N/A,FALSE,"Supplement info";#N/A,#N/A,FALSE,"Cashflow";#N/A,#N/A,FALSE,"Asspc Co - Inv Schedule";#N/A,#N/A,FALSE,"kpi"}</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hidden="1">{#N/A,#N/A,FALSE,"Sheet1";#N/A,#N/A,FALSE,"Summary";#N/A,#N/A,FALSE,"proj1";#N/A,#N/A,FALSE,"proj2"}</definedName>
    <definedName name="wrn.business." hidden="1">{"miles",#N/A,FALSE,"LUCROS E PERDAS (US$ 000)";"hl",#N/A,FALSE,"LUCROS E PERDAS (US$ 000)"}</definedName>
    <definedName name="wrn.BUTMAX." hidden="1">{#N/A,#N/A,FALSE,"Ventas";#N/A,#N/A,FALSE,"MARGEN";#N/A,#N/A,FALSE,"Resultado";#N/A,#N/A,FALSE,"GRAFICOS";#N/A,#N/A,FALSE,"GRAFICOS (2)"}</definedName>
    <definedName name="wrn.cacri." hidden="1">{#N/A,#N/A,FALSE,"RESUMO"}</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hidden="1">{"CAPA",#N/A,FALSE,"CAPA"}</definedName>
    <definedName name="wrn.CapersPlotter." hidden="1">{#N/A,#N/A,FALSE,"DI 2 YEAR MASTER SCHEDULE"}</definedName>
    <definedName name="wrn.CAPITAL._.TODO." hidden="1">{"CAP VOL",#N/A,FALSE,"CAPITAL";"CAP VAR",#N/A,FALSE,"CAPITAL";"CAP FIJ",#N/A,FALSE,"CAPITAL";"CAP CONS",#N/A,FALSE,"CAPITAL";"CAP DATA",#N/A,FALSE,"CAPITAL"}</definedName>
    <definedName name="wrn.Cardiovasculars." hidden="1">{#N/A,#N/A,FALSE,"Card";#N/A,#N/A,FALSE,"Prav";#N/A,#N/A,FALSE,"Irbe";#N/A,#N/A,FALSE,"Plavix";#N/A,#N/A,FALSE,"Capt";#N/A,#N/A,FALSE,"Fosi"}</definedName>
    <definedName name="wrn.Carrefour._.Worse._.Case."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hidden="1">{#N/A,#N/A,FALSE,"Income Statement LE";#N/A,#N/A,FALSE,"Cash Flow LE";#N/A,#N/A,FALSE,"Balance Sheet"}</definedName>
    <definedName name="wrn.CASO._.BASE." hidden="1">{"SCENARIOS",#N/A,FALSE,"Resumen de escenario";"INFORHIPOT",#N/A,FALSE,"hipotesis";"INFORA8",#N/A,FALSE,"A-8";"INFORSS",#N/A,FALSE,"SSUR";"SCENARIOS",#N/A,FALSE,"consolidado"}</definedName>
    <definedName name="wrn.catbob." hidden="1">{#N/A,#N/A,FALSE,"PROGRAMAÇÃO SEMANAL";#N/A,#N/A,FALSE,"PROG. DIÁRIA -FEV"}</definedName>
    <definedName name="wrn.CATVERG." hidden="1">{"VERGALHÃO",#N/A,FALSE,"DIÁRIA";"CATODO",#N/A,FALSE,"DIÁRIA"}</definedName>
    <definedName name="wrn.Central._.Nervous._.System." hidden="1">{#N/A,#N/A,FALSE,"CNS";#N/A,#N/A,FALSE,"Serz";#N/A,#N/A,FALSE,"Ace"}</definedName>
    <definedName name="wrn.CF." hidden="1">{"PAGE1",#N/A,FALSE,"CF";"PAGE2",#N/A,FALSE,"CF"}</definedName>
    <definedName name="wrn.CHART." hidden="1">{"CHART",#N/A,FALSE,"Arch Communications"}</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hidden="1">{"multiple",#N/A,FALSE,"client";"margins",#N/A,FALSE,"client";"data",#N/A,FALSE,"client"}</definedName>
    <definedName name="wrn.Client3." hidden="1">{"data",#N/A,FALSE,"client (3)";"margins",#N/A,FALSE,"client (3)";"multiple",#N/A,FALSE,"client (3)"}</definedName>
    <definedName name="wrn.client4." hidden="1">{"multiple",#N/A,FALSE,"client (4)";"margins",#N/A,FALSE,"client (4)";"data",#N/A,FALSE,"client (4)"}</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hidden="1">{#N/A,#N/A,FALSE,"Plan1";#N/A,#N/A,FALSE,"Despesas Diversas por C.Custo"}</definedName>
    <definedName name="wrn.clp_detail_doc." hidden="1">{"clp_ltd_doc",#N/A,FALSE,"CLP";"clp_om_doc",#N/A,FALSE,"CLP";"clp_ra_doc",#N/A,FALSE,"CLP";"clp_rb_doc",#N/A,FALSE,"CLP";"clp_rev_doc",#N/A,FALSE,"CLP";"clp_tax_doc",#N/A,FALSE,"CLP";"clp_wc_doc",#N/A,FALSE,"CLP";"clp_power_doc",#N/A,FALSE,"CLP"}</definedName>
    <definedName name="wrn.clp_fs_doc." hidden="1">{"clp_bs_doc",#N/A,FALSE,"CLP";"clp_is_doc",#N/A,FALSE,"CLP";"clp_cf_doc",#N/A,FALSE,"CLP";"clp_fr_doc",#N/A,FALSE,"CLP"}</definedName>
    <definedName name="wrn.CMF." hidden="1">{"CMF",#N/A,TRUE,"HW";"CMF",#N/A,TRUE,"SW";"CMF",#N/A,TRUE,"TELESSUP.";"CMF",#N/A,TRUE,"DCN &amp; Acess";"CMF",#N/A,TRUE,"Sobressalentes";"CMF",#N/A,TRUE,"Mat. Instal.";"CMF",#N/A,TRUE,"Doc. Técnica"}</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hidden="1">{#N/A,#N/A,FALSE,"COBERTURAS 30";#N/A,#N/A,FALSE,"COBERTURAS Mês e Acum 31";#N/A,#N/A,FALSE,"COBERTURAS Acum 32"}</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hidden="1">{#N/A,#N/A,FALSE,"EQUIPAMENTOS"}</definedName>
    <definedName name="wrn.COLETAS._.DE._.MATERIAIS." hidden="1">{#N/A,#N/A,FALSE,"SOTREQ"}</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hidden="1">{"Full",#N/A,FALSE,"Overall Summary";"Full",#N/A,FALSE,"Misc. Inputs"}</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hidden="1">{#N/A,#N/A,FALSE,"INPUTS";#N/A,#N/A,FALSE,"PROFORMA BSHEET";#N/A,#N/A,FALSE,"COMBINED";#N/A,#N/A,FALSE,"HIGH YIELD";#N/A,#N/A,FALSE,"COMB_GRAPHS"}</definedName>
    <definedName name="wrn.ComboResults." hidden="1">{#N/A,#N/A,FALSE,"Combo-Ass ";#N/A,#N/A,FALSE,"Combo-AD sum";#N/A,#N/A,FALSE,"Combo-Syn Sens";#N/A,#N/A,FALSE,"Combo-Contr";#N/A,#N/A,FALSE,"Combo-Credit Sum";#N/A,#N/A,FALSE,"Combo-Credit";#N/A,#N/A,FALSE,"Combo-AD";#N/A,#N/A,FALSE,"Combo-AD CF"}</definedName>
    <definedName name="wrn.ComboState." hidden="1">{#N/A,#N/A,FALSE,"Combo-Ass ";#N/A,#N/A,FALSE,"Combo-IS";#N/A,#N/A,FALSE,"Combo-BS";#N/A,#N/A,FALSE,"Combo-CF"}</definedName>
    <definedName name="wrn.comentario." hidden="1">{#N/A,#N/A,FALSE,"PCOL"}</definedName>
    <definedName name="wrn.COMMENTAIRES." hidden="1">{#N/A,#N/A,FALSE,"SYNTHESE-c";#N/A,#N/A,FALSE,"PUB-c";#N/A,#N/A,FALSE,"OP CONSO-c";#N/A,#N/A,FALSE,"REFERENCTS-c";#N/A,#N/A,FALSE,"ETUDES MKG-c";#N/A,#N/A,FALSE,"PACKAGING-c";#N/A,#N/A,FALSE,"DIR COM-c";#N/A,#N/A,FALSE,"MEDIA-c"}</definedName>
    <definedName name="wrn.Comp._.Aluguel._.Mes." hidden="1">{#N/A,#N/A,FALSE,"Comp Aluguel Mes"}</definedName>
    <definedName name="wrn.COMP._.EQUIP." hidden="1">{#N/A,#N/A,FALSE,"EQUIPAMENTOS"}</definedName>
    <definedName name="wrn.COMP._.MATERIAIS." hidden="1">{#N/A,#N/A,FALSE,"MATERIAIS"}</definedName>
    <definedName name="wrn.Comp._.Venda._.Mes." hidden="1">{#N/A,#N/A,FALSE,"Comp Venda Mes"}</definedName>
    <definedName name="wrn.comp_prjctn_paybck." hidden="1">{#N/A,#N/A,FALSE,"Bene";#N/A,#N/A,FALSE,"Scen1"}</definedName>
    <definedName name="wrn.Company._.Analysis."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hidden="1">{"Page1",#N/A,FALSE,"CompCo";"Page2",#N/A,FALSE,"CompCo"}</definedName>
    <definedName name="wrn.COMPCO._1" hidden="1">{"Page1",#N/A,FALSE,"CompCo";"Page2",#N/A,FALSE,"CompCo"}</definedName>
    <definedName name="wrn.compco2" hidden="1">{"mult96",#N/A,FALSE,"PETCOMP";"est96",#N/A,FALSE,"PETCOMP";"mult95",#N/A,FALSE,"PETCOMP";"est95",#N/A,FALSE,"PETCOMP";"multltm",#N/A,FALSE,"PETCOMP";"resultltm",#N/A,FALSE,"PETCOMP"}</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hidden="1">{#N/A,#N/A,FALSE,"Full";#N/A,#N/A,FALSE,"Half";#N/A,#N/A,FALSE,"Op Expenses";#N/A,#N/A,FALSE,"Cap Charge";#N/A,#N/A,FALSE,"Cost C";#N/A,#N/A,FALSE,"PP&amp;E";#N/A,#N/A,FALSE,"R&amp;D"}</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hidden="1">{#N/A,"Carabeer",FALSE,"Dscto.";#N/A,"Disbracentro",FALSE,"Dscto.";#N/A,"Río Beer",FALSE,"Dscto.";#N/A,"Andes",FALSE,"Dscto."}</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hidden="1">{"BAL",#N/A,FALSE,"BDCONSOL";"RES",#N/A,FALSE,"BDCONSOL";"ACIONISTA",#N/A,FALSE,"BDCONSOL"}</definedName>
    <definedName name="wrn.CONSOL._.SETOR." hidden="1">{"CONSOL BAL",#N/A,FALSE,"BAL";"CONSOL RES",#N/A,FALSE,"BAL";"qua (RELAT)",#N/A,FALSE,"BAL"}</definedName>
    <definedName name="wrn.Consolidado." hidden="1">{#N/A,#N/A,FALSE,"CONSOL. 5";#N/A,#N/A,FALSE,"CONSOL. ACUM. 6";#N/A,#N/A,FALSE,"CAP. EMPREG. 7";#N/A,#N/A,FALSE,"ORIGENS E APLICAÇÕES 9"}</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hidden="1">{"ATIVO",#N/A,FALSE,"CONSTANTE";"PASSIVO",#N/A,FALSE,"CONSTANTE";"PROGPREV",#N/A,FALSE,"CONSTANTE";"PROGASSIT",#N/A,FALSE,"CONSTANTE";"PROGADM",#N/A,FALSE,"CONSTANTE";"PROGINVEST",#N/A,FALSE,"CONSTANTE"}</definedName>
    <definedName name="wrn.Construction._.Costs." hidden="1">{"Const Costs Dev",#N/A,FALSE,"Construction Cost Inputs";"Const Costs orig ccy",#N/A,FALSE,"Construction Cost Inputs";"Const Costs USD",#N/A,FALSE,"Construction Cost Inputs"}</definedName>
    <definedName name="wrn.Consumer._.Medicines." hidden="1">{#N/A,#N/A,FALSE,"OTC";#N/A,#N/A,FALSE,"Ther";#N/A,#N/A,FALSE,"Temp";#N/A,#N/A,FALSE,"Exce";#N/A,#N/A,FALSE,"Buff";#N/A,#N/A,FALSE,"Picot";#N/A,#N/A,FALSE,"Luftal";#N/A,#N/A,FALSE,"Comt"}</definedName>
    <definedName name="wrn.Contabilidade." hidden="1">{#N/A,#N/A,FALSE,"Posição Financeira"}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hidden="1">{#N/A,#N/A,FALSE,"Contribution Analysis"}</definedName>
    <definedName name="wrn.contributory._.asset._.charges." hidden="1">{"contributory1",#N/A,FALSE,"Contributory Assets Detail";"contributory2",#N/A,FALSE,"Contributory Assets Detail"}</definedName>
    <definedName name="wrn.CorpB_Reports." hidden="1">{"CorpB_Profit",#N/A,FALSE,"Reports (B)";"CorpB_cash",#N/A,FALSE,"Reports (B)";"CorpB_Cash1",#N/A,FALSE,"Reports (B)";"CorpB_Bsheet",#N/A,FALSE,"Reports (B)"}</definedName>
    <definedName name="wrn.CorpRS_Reports." hidden="1">{"CorpRS_Profit",#N/A,FALSE,"Reports (RS)";"CorpRS_Cash",#N/A,FALSE,"Reports (RS)";"CorpRS_Cash1",#N/A,FALSE,"Reports (RS)";"CorpRS_Bsheet",#N/A,FALSE,"Reports (RS)"}</definedName>
    <definedName name="wrn.Cost_data." hidden="1">{"Hourly cost",#N/A,FALSE,"Hours_cost";"Equipment_utilization",#N/A,FALSE,"Hours_cost"}</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hidden="1">{"Wages",#N/A,FALSE,"Personnel";#N/A,#N/A,FALSE,"Burden";#N/A,#N/A,FALSE,"Startup";#N/A,#N/A,FALSE,"Spares";#N/A,#N/A,FALSE,"Cost_Summary"}</definedName>
    <definedName name="wrn.COSTIMP." hidden="1">{"sch56",#N/A,FALSE,"savings";"sch64",#N/A,FALSE,"savings"}</definedName>
    <definedName name="wrn.Costs." hidden="1">{"PA1",#N/A,TRUE,"Costs";"PA2",#N/A,TRUE,"Costs"}</definedName>
    <definedName name="wrn.CotaçõesDiáriasAGO95." hidden="1">{"CotaçõesDiáriasAGO95",#N/A,FALSE,"CotaçõesDiáriasJUL95"}</definedName>
    <definedName name="wrn.CotaçõesDiáriasJUL95." hidden="1">{"COTAÇÕESDIÁRIASJUL95",#N/A,FALSE,"CotaçõesDiáriasJUL95"}</definedName>
    <definedName name="wrn.Cover." hidden="1">{"coverall",#N/A,FALSE,"Definitions";"cover1",#N/A,FALSE,"Definitions";"cover2",#N/A,FALSE,"Definitions";"cover3",#N/A,FALSE,"Definitions";"cover4",#N/A,FALSE,"Definitions";"cover5",#N/A,FALSE,"Definitions";"blank",#N/A,FALSE,"Definitions"}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hidden="1">{#N/A,#N/A,FALSE,"Report"}</definedName>
    <definedName name="wrn.Cronograma." hidden="1">{#N/A,#N/A,FALSE,"Cronograma";#N/A,#N/A,FALSE,"Cronogr. 2"}</definedName>
    <definedName name="wrn.csc." hidden="1">{"orixcsc",#N/A,FALSE,"ORIX CSC";"orixcsc2",#N/A,FALSE,"ORIX CSC"}</definedName>
    <definedName name="wrn.CSC._.All." hidden="1">{"Asia and Europe",#N/A,FALSE,"Selected Output 1";"United States",#N/A,FALSE,"Selected Output 1"}</definedName>
    <definedName name="wrn.csc2." hidden="1">{#N/A,#N/A,FALSE,"ORIX CSC"}</definedName>
    <definedName name="wrn.CSOCIAL." hidden="1">{#N/A,#N/A,FALSE,"CSOCIAL"}</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hidden="1">{"Guide",#N/A,FALSE,"Guidant";"Boston Sci",#N/A,FALSE,"Boston Scientific";"Medtro",#N/A,FALSE,"Medtronic";"St. Jude",#N/A,FALSE,"St. Jude";"Pfi",#N/A,FALSE,"Pfizer";"Bard",#N/A,FALSE,"Bard";"Johns",#N/A,FALSE,"Johnson"}</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hidden="1">{#N/A,#N/A,FALSE,"RESUMEN BA";#N/A,#N/A,FALSE,"TL RELL PAQ";#N/A,#N/A,FALSE,"TL RELL AGRUP";#N/A,#N/A,FALSE,"TL DS PAQ";#N/A,#N/A,FALSE,"TL DS AGRUP"}</definedName>
    <definedName name="wrn.cxdia." hidden="1">{#N/A,#N/A,FALSE,"FFCXOUT3"}</definedName>
    <definedName name="wrn.cxdiager." hidden="1">{#N/A,#N/A,FALSE,"FFCXOUT3"}</definedName>
    <definedName name="wrn.DADOS." hidden="1">{#N/A,#N/A,FALSE,"DADOS"}</definedName>
    <definedName name="wrn.Dalmatian._.Data." hidden="1">{"Standard",#N/A,FALSE,"Dal H Inc Stmt";"Standard",#N/A,FALSE,"Dal H Bal Sht";"Standard",#N/A,FALSE,"Dal H CFs"}</definedName>
    <definedName name="wrn.dcf." hidden="1">{"mgmt forecast",#N/A,FALSE,"Mgmt Forecast";"dcf table",#N/A,FALSE,"Mgmt Forecast";"sensitivity",#N/A,FALSE,"Mgmt Forecast";"table inputs",#N/A,FALSE,"Mgmt Forecast";"calculations",#N/A,FALSE,"Mgmt Forecast"}</definedName>
    <definedName name="wrn.DCF._.Only." hidden="1">{#N/A,#N/A,FALSE,"DCF Summary";#N/A,#N/A,FALSE,"Casema";#N/A,#N/A,FALSE,"Casema NoTel";#N/A,#N/A,FALSE,"UK";#N/A,#N/A,FALSE,"RCF";#N/A,#N/A,FALSE,"Intercable CZ";#N/A,#N/A,FALSE,"Interkabel P"}</definedName>
    <definedName name="wrn.DCF._.Valuation." hidden="1">{"value box",#N/A,TRUE,"DPL Inc. Fin Statements";"unlevered free cash flows",#N/A,TRUE,"DPL Inc. Fin Statements"}</definedName>
    <definedName name="wrn.DCF_Terminal_Value_qchm." hidden="1">{"qchm_dcf",#N/A,FALSE,"QCHMDCF2";"qchm_terminal",#N/A,FALSE,"QCHMDCF2"}</definedName>
    <definedName name="wrn.DCF_Terminal_Value_qchm._1" hidden="1">{"qchm_dcf",#N/A,FALSE,"QCHMDCF2";"qchm_terminal",#N/A,FALSE,"QCHMDCF2"}</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hidden="1">{"DCR Output",#N/A,FALSE,"Output"}</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hidden="1">{#N/A,#N/A,FALSE,"DEF1";#N/A,#N/A,FALSE,"DEF2";#N/A,#N/A,FALSE,"DEF3"}</definedName>
    <definedName name="wrn.DEHAN._.MONEY." hidden="1">{"BG",#N/A,FALSE,"SABANAS";"ERACUM",#N/A,FALSE,"SABANAS";"ERMES",#N/A,FALSE,"SABANAS";"BG",#N/A,FALSE,"RESUMEN";"ERACU",#N/A,FALSE,"RESUMEN";"ERMES",#N/A,FALSE,"RESUMEN"}</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hidden="1">{#N/A,#N/A,FALSE,"Demand Calcs"}</definedName>
    <definedName name="wrn.Demand._.Inputs." hidden="1">{#N/A,#N/A,FALSE,"Demand Inputs"}</definedName>
    <definedName name="wrn.Demonstrações._.Financeiras." hidden="1">{#N/A,#N/A,FALSE,"31 - Balanço";#N/A,#N/A,FALSE,"41 - Resultado";#N/A,#N/A,FALSE,"51 - Fluxo de Caixa"}</definedName>
    <definedName name="wrn.Demonstrações._.Financeiras._1" hidden="1">{#N/A,#N/A,FALSE,"31 - Balanço";#N/A,#N/A,FALSE,"41 - Resultado";#N/A,#N/A,FALSE,"51 - Fluxo de Caixa"}</definedName>
    <definedName name="wrn.Desp._.financeiras." hidden="1">{"FINANCEIRAS",#N/A,FALSE,"BALmar96"}</definedName>
    <definedName name="wrn.DESPESAS." hidden="1">{#N/A,#N/A,FALSE,"DESPDPT"}</definedName>
    <definedName name="wrn.Despesas._.Diferidas._.Indedutíveis._.de._.1998." hidden="1">{"Despesas Diferidas Indedutíveis de 1998",#N/A,FALSE,"Impressão"}</definedName>
    <definedName name="wrn.Despesas._.Operacionais." hidden="1">{#N/A,#N/A,FALSE,"Campinas";#N/A,#N/A,FALSE,"Sales";#N/A,#N/A,FALSE,"Para de Minas";#N/A,#N/A,FALSE,"Alem Paraiba";#N/A,#N/A,FALSE,"Toledo";#N/A,#N/A,FALSE,"Toledo Nutri";#N/A,#N/A,FALSE,"Consolidado"}</definedName>
    <definedName name="wrn.DespesasPorArea." hidden="1">{"TotalGeralDespesasPorArea",#N/A,FALSE,"VinculosAccessEfetivo"}</definedName>
    <definedName name="wrn.Detail._.Balance._.Sheet." hidden="1">{#N/A,#N/A,FALSE,"Detail"}</definedName>
    <definedName name="wrn.Detail_Projection." hidden="1">{#N/A,#N/A,FALSE,"Detail YTD"}</definedName>
    <definedName name="wrn.Dezembro." hidden="1">{"Fecha_Dezembro",#N/A,FALSE,"FECHAMENTO-2002 ";"Defer_Dezermbro",#N/A,FALSE,"DIFERIDO";"Pis_Dezembro",#N/A,FALSE,"PIS COFINS";"Iss_Dezembro",#N/A,FALSE,"ISS"}</definedName>
    <definedName name="wrn.Día._.API." hidden="1">{#N/A,#N/A,FALSE,"IC_Global";#N/A,#N/A,FALSE,"IC_Global (98-f)";#N/A,#N/A,FALSE,"Inc";#N/A,#N/A,FALSE,"CAMBIOS (2)";#N/A,#N/A,FALSE,"EXPL Inc.";#N/A,#N/A,FALSE,"HITOS98";#N/A,#N/A,FALSE,"CURVA ""S"" GLOBAL ";#N/A,#N/A,FALSE,"CURVA ""S"" 1998 "}</definedName>
    <definedName name="wrn.Diretoria." hidden="1">{#N/A,#N/A,FALSE,"Posição Financeira"}</definedName>
    <definedName name="wrn.DIRETRIZ." hidden="1">{#N/A,#N/A,FALSE,"ROTINA";#N/A,#N/A,FALSE,"ITENS";#N/A,#N/A,FALSE,"ACOMP"}</definedName>
    <definedName name="wrn.divestiture." hidden="1">{#N/A,#N/A,TRUE,"Overview";#N/A,#N/A,TRUE,"Divest Val";#N/A,#N/A,TRUE,"sources &amp; uses";#N/A,#N/A,TRUE,"Has-Gets Divest"}</definedName>
    <definedName name="wrn.DIVISÃO." hidden="1">{"DIVISÃO-MÊS",#N/A,FALSE,"TOTAL";"DIVISÃO-ACUMULADO",#N/A,FALSE,"TOTAL"}</definedName>
    <definedName name="wrn.djall." hidden="1">{"djcash",#N/A,FALSE,"DJann";"djinc",#N/A,FALSE,"DJann";"djtaxes",#N/A,FALSE,"DJann";"djbuspub",#N/A,FALSE,"DJann";"djwall",#N/A,FALSE,"DJann";"djcompprs",#N/A,FALSE,"DJann";"djteler",#N/A,FALSE,"DJann"}</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hidden="1">{#N/A,#N/A,FALSE,"DOAR"}</definedName>
    <definedName name="wrn.DOCF." hidden="1">{#N/A,#N/A,FALSE,"ResGer";#N/A,#N/A,FALSE,"EndBan";#N/A,#N/A,FALSE,"DebTrabFis";#N/A,#N/A,FALSE,"FlxEndBan"}</definedName>
    <definedName name="wrn.documentation." hidden="1">{"document1",#N/A,FALSE,"Documentation";"document2",#N/A,FALSE,"Documentation"}</definedName>
    <definedName name="wrn.DOMESTIC._.BOOK." hidden="1">{#N/A,#N/A,FALSE,"COVER";#N/A,#N/A,FALSE,"CONTENTS";#N/A,#N/A,FALSE,"1";#N/A,#N/A,FALSE,"2";#N/A,#N/A,FALSE,"3";#N/A,#N/A,FALSE,"4";#N/A,#N/A,FALSE,"5";#N/A,#N/A,FALSE,"5 - A";#N/A,#N/A,FALSE,"6";#N/A,#N/A,FALSE,"6 - A";#N/A,#N/A,FALSE,"7";#N/A,#N/A,FALSE,"7 - A"}</definedName>
    <definedName name="wrn.Draft." hidden="1">{"Draft",#N/A,FALSE,"Feb-96"}</definedName>
    <definedName name="wrn.dresultado." hidden="1">{"resultado1",#N/A,FALSE,"RESULTADO"}</definedName>
    <definedName name="wrn.Eagle." hidden="1">{#N/A,#N/A,FALSE,"Historical";#N/A,#N/A,FALSE,"EPS-Purchase";#N/A,#N/A,FALSE,"EPS-Pool";#N/A,#N/A,FALSE,"DCF";"Market Share",#N/A,FALSE,"Revenue";"Revenue",#N/A,FALSE,"Revenue"}</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hidden="1">{"SCH31",#N/A,FALSE,"ebitrecs";"SCH32",#N/A,FALSE,"ebitrecs";"SCH33",#N/A,FALSE,"ebitrecs";"SCH34",#N/A,FALSE,"ebitrecs";"SCH35",#N/A,FALSE,"ebitrecs";"SCH36",#N/A,FALSE,"ebitrecs";"SCH37",#N/A,FALSE,"ebitrecs";"SCH38",#N/A,FALSE,"ebitrecs"}</definedName>
    <definedName name="wrn.Economic._.Value._.Added._.Analysis." hidden="1">{"EVA",#N/A,FALSE,"EVA";"WACC",#N/A,FALSE,"WACC"}</definedName>
    <definedName name="wrn.Economic._.Value.Added._.Analysis.2" hidden="1">{"EVA",#N/A,FALSE,"EVA";"WACC",#N/A,FALSE,"WACC"}</definedName>
    <definedName name="wrn.ecpall." hidden="1">{"ecpcash",#N/A,FALSE,"ECPann";"ecpinc",#N/A,FALSE,"ECPann";"ecpindia",#N/A,FALSE,"ECPann";"ecpmun",#N/A,FALSE,"ECPann";"ecpphoenix",#N/A,FALSE,"ECPann";"ecpothe",#N/A,FALSE,"ECPann";"ecpbalsht",#N/A,FALSE,"ECPann"}</definedName>
    <definedName name="wrn.Edo._.Res._.Acumulado." hidden="1">{"Edo Res Acum 1 Corrientes",#N/A,FALSE,"Edo Res Acum ";"Edo Res Acum 2 Corrientes",#N/A,FALSE,"Edo Res Acum "}</definedName>
    <definedName name="wrn.Edutainment._.Priority._.List." hidden="1">{#N/A,#N/A,FALSE,"DI 2 YEAR MASTER SCHEDULE"}</definedName>
    <definedName name="wrn.Einhundert._.Prozent._.alle._.Perioden." hidden="1">{"Alle Perioden",#N/A,FALSE,"Erf";"Alle Perioden",#N/A,FALSE,"BV100";"Alle Perioden",#N/A,FALSE,"BE100";"Alle Perioden",#N/A,FALSE,"Re100";"Alle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hidden="1">{#N/A,#N/A,FALSE,"fw or db 98 up"}</definedName>
    <definedName name="wrn.EM." hidden="1">{#N/A,#N/A,FALSE,"EM";#N/A,#N/A,FALSE,"Sub EM";#N/A,#N/A,FALSE,"Tax EM";#N/A,#N/A,FALSE,"TT EM"}</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hidden="1">{"ENTDADOS 7",#N/A,FALSE,"BDADOS ";"ENTDADOS 6",#N/A,FALSE,"BDADOS ";"ENTDADOS 5",#N/A,FALSE,"BDADOS ";"ENTDADOS 4",#N/A,FALSE,"BDADOS ";"ENTDADOS 3",#N/A,FALSE,"BDADOS ";"ENTDADOS 1",#N/A,FALSE,"BDADOS ";"ENTDADOS 2",#N/A,FALSE,"BDADOS "}</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hidden="1">{#N/A,#N/A,FALSE,"masez (10)";#N/A,#N/A,FALSE,"masez (7)";#N/A,#N/A,FALSE,"masez (6)";#N/A,#N/A,FALSE,"masez (5)";#N/A,#N/A,FALSE,"masez (4)";#N/A,#N/A,FALSE,"masez (3)";#N/A,#N/A,FALSE,"masez (2)";#N/A,#N/A,FALSE,"GME";#N/A,#N/A,FALSE,"masez"}</definedName>
    <definedName name="wrn.EquipShortened." hidden="1">{#N/A,#N/A,FALSE,"Equipment List"}</definedName>
    <definedName name="wrn.ERELIMP." hidden="1">{#N/A,#N/A,FALSE,"FRETADOR";#N/A,#N/A,FALSE,"LOCADOR";#N/A,#N/A,FALSE,"TESPDOR";#N/A,#N/A,FALSE,"UNIDADEDOR"}</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hidden="1">{#N/A,#N/A,FALSE,"SS 1";#N/A,#N/A,FALSE,"SS 2";#N/A,#N/A,FALSE,"TER 1 (1)";#N/A,#N/A,FALSE,"TER 1 (2)";#N/A,#N/A,FALSE,"TER 2";#N/A,#N/A,FALSE,"TIPO";#N/A,#N/A,FALSE,"CM  BAR"}</definedName>
    <definedName name="wrn.Estacionamento." hidden="1">{#N/A,#N/A,TRUE,"RECEITA ESTAC";#N/A,#N/A,TRUE,"CASH ESTAC";#N/A,#N/A,TRUE,"11Est";#N/A,#N/A,TRUE,"13Est";#N/A,#N/A,TRUE,"14Est";#N/A,#N/A,TRUE,"16Est";#N/A,#N/A,TRUE,"IMOB ESTAC_A4"}</definedName>
    <definedName name="wrn.Estado._.Resultados._.constantes." hidden="1">{"Edo Resultados 1 constantes",#N/A,FALSE,"Edo Res";"Edo Resultados 2 constantes",#N/A,FALSE,"Edo Res"}</definedName>
    <definedName name="wrn.Estado._.Resultados._.corrientes." hidden="1">{"Edo Resultados 1 corrientes",#N/A,FALSE,"Edo Res";"Edo Resultados 2 corrientes",#N/A,FALSE,"Edo Res"}</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hidden="1">{#N/A,#N/A,FALSE,"MATMES"}</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hidden="1">{"SCH73",#N/A,FALSE,"eva";"SCH74",#N/A,FALSE,"eva";"SCH75",#N/A,FALSE,"eva"}</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hidden="1">{#N/A,#N/A,FALSE,"Exception Report"}</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hidden="1">{"Expenses 98 MKT",#N/A,TRUE,"MKT";"Expenses 98 BUSS",#N/A,TRUE,"BusOper";"Expenses 98 TECH",#N/A,TRUE,"Tech";"Expenses 98 LOCAL",#N/A,TRUE,"LocalProg";"Expenses 98 GA",#N/A,TRUE,"G&amp;A";"Expenses 98 CONSOL",#N/A,TRUE,"Consolidate"}</definedName>
    <definedName name="wrn.EXPENSES._.99._.REAL." hidden="1">{"Reais 99 MKT",#N/A,TRUE,"MKT";"Reais 99 BUSS",#N/A,TRUE,"BusOper";"Reais 99 TECH",#N/A,TRUE,"Tech";"Reais 99 LOCAL",#N/A,TRUE,"LocalProg";"Reais 99 GA",#N/A,TRUE,"G&amp;A";"Reais 99 CONSOL",#N/A,TRUE,"Consolidate"}</definedName>
    <definedName name="wrn.External." hidden="1">{"External_Annual_Income",#N/A,FALSE,"External";"External_Quarterly_Income",#N/A,FALSE,"External"}</definedName>
    <definedName name="wrn.external.2" hidden="1">{"External_Annual_Income",#N/A,FALSE,"External";"External_Quarterly_Income",#N/A,FALSE,"External"}</definedName>
    <definedName name="wrn.FACHADA." hidden="1">{#N/A,#N/A,TRUE,"TER  EXT";#N/A,#N/A,TRUE,"TER  EXT";#N/A,#N/A,TRUE,"LAT  ESQ";#N/A,#N/A,TRUE,"FRONTAL";#N/A,#N/A,TRUE,"POST";#N/A,#N/A,TRUE,"LAT  DIR"}</definedName>
    <definedName name="wrn.Fair._.Share._.Calcs." hidden="1">{#N/A,#N/A,FALSE,"Fair Share"}</definedName>
    <definedName name="wrn.FASB._.CONTROLE." hidden="1">{"FASB1",#N/A,FALSE,"115199";"FASB2",#N/A,FALSE,"115299";"FASB3",#N/A,FALSE,"115399";"FASB4",#N/A,FALSE,"115499";"FASB5",#N/A,FALSE,"115599"}</definedName>
    <definedName name="wrn.FCB." hidden="1">{"FCB_ALL",#N/A,FALSE,"FCB"}</definedName>
    <definedName name="wrn.fcb._dcf" hidden="1">{"FCB_ALL",#N/A,FALSE,"FCB"}</definedName>
    <definedName name="wrn.fcb2" hidden="1">{"FCB_ALL",#N/A,FALSE,"FCB"}</definedName>
    <definedName name="wrn.fcb2_dcf" hidden="1">{"FCB_ALL",#N/A,FALSE,"FCB"}</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hidden="1">{#N/A,#N/A,TRUE,"Resumo";#N/A,#N/A,TRUE,"Entrada de Dados";#N/A,#N/A,TRUE,"Fluxo de Caixa"}</definedName>
    <definedName name="wrn.FERPILAR." hidden="1">{#N/A,#N/A,FALSE,"PR  06";#N/A,#N/A,FALSE,"PR  07";#N/A,#N/A,FALSE,"PR 08";#N/A,#N/A,FALSE,"PR 09";#N/A,#N/A,FALSE,"PR 40";#N/A,#N/A,FALSE,"PR 41";#N/A,#N/A,FALSE,"PR 45";#N/A,#N/A,FALSE,"PR 46";#N/A,#N/A,FALSE,"PR 55"}</definedName>
    <definedName name="wrn.fff"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hidden="1">{#N/A,#N/A,FALSE,"REGNSKAPSUTDRAG DIVISJON";#N/A,#N/A,FALSE,"Nøkkeltall"}</definedName>
    <definedName name="wrn.ffg_1" hidden="1">{#N/A,#N/A,FALSE,"REGNSKAPSUTDRAG DIVISJON";#N/A,#N/A,FALSE,"Nøkkeltall"}</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hidden="1">{"WACC_filecopy",#N/A,FALSE,"Inputs";"Beta_filecopy",#N/A,FALSE,"Inputs";"SCF_filecopy",#N/A,FALSE,"Inputs";"ProBS_filecopy",#N/A,FALSE,"Inputs";"BS_filecopy",#N/A,FALSE,"Inputs";"ProIS_filecopy",#N/A,FALSE,"Inputs";"IS_filecopy",#N/A,FALSE,"Inputs"}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hidden="1">{#N/A,#N/A,FALSE,"Final Output"}</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hidden="1">{"Financ.total",#N/A,FALSE,"BALJAN97"}</definedName>
    <definedName name="wrn.Financeiro." hidden="1">{#N/A,#N/A,FALSE,"Posição Financeira"}</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hidden="1">{"Expenses us MKT",#N/A,TRUE,"MKT";"Expenses us BUSS",#N/A,TRUE,"BusOper";"Expenses us TECH",#N/A,TRUE,"Tech";"Expenses us LOCAL",#N/A,TRUE,"LocalProg";"Expenses us GA",#N/A,TRUE,"G&amp;A";"Expenses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hidden="1">{#N/A,#N/A,TRUE,"Income Statement";#N/A,#N/A,TRUE,"Balance Sheet";#N/A,#N/A,TRUE,"Cash Flow"}</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hidden="1">{"BuildIn 2 Funding Assump",#N/A,FALSE,"Building Inputs";"BuildIn Capex plus Extras",#N/A,FALSE,"Building Inputs"}</definedName>
    <definedName name="wrn.first2." hidden="1">{#N/A,#N/A,FALSE,"sum-don";#N/A,#N/A,FALSE,"inc-don"}</definedName>
    <definedName name="wrn.first3." hidden="1">{#N/A,#N/A,FALSE,"Summary";#N/A,#N/A,FALSE,"proj1";#N/A,#N/A,FALSE,"proj2"}</definedName>
    <definedName name="wrn.first4." hidden="1">{#N/A,#N/A,FALSE,"Summary";#N/A,#N/A,FALSE,"proj1";#N/A,#N/A,FALSE,"proj2";#N/A,#N/A,FALSE,"DCF"}</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hidden="1">{"FLUJO DE CAJA",#N/A,FALSE,"Hoja1";"ANEXOS FLUJO",#N/A,FALSE,"Hoja1"}</definedName>
    <definedName name="wrn.forecast." hidden="1">{#N/A,#N/A,FALSE,"model"}</definedName>
    <definedName name="wrn.forecast2" hidden="1">{#N/A,#N/A,FALSE,"model"}</definedName>
    <definedName name="wrn.forecastassumptions." hidden="1">{#N/A,#N/A,FALSE,"model"}</definedName>
    <definedName name="wrn.forecastassumptions2" hidden="1">{#N/A,#N/A,FALSE,"model"}</definedName>
    <definedName name="wrn.forecastROIC." hidden="1">{#N/A,#N/A,FALSE,"model"}</definedName>
    <definedName name="wrn.forecastROIC2" hidden="1">{#N/A,#N/A,FALSE,"model"}</definedName>
    <definedName name="wrn.FORM._.2." hidden="1">{"FORM 2",#N/A,FALSE,"Plan3"}</definedName>
    <definedName name="wrn.FORM1." hidden="1">{"FORM 1",#N/A,FALSE,"Plan3"}</definedName>
    <definedName name="wrn.FORXCOB." hidden="1">{#N/A,#N/A,FALSE,"FORXCOB"}</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hidden="1">{"cover",#N/A,TRUE,"BaseCase";"pnl",#N/A,TRUE,"BaseCase";"pnldet",#N/A,TRUE,"BaseCase";"bil",#N/A,TRUE,"BaseCase";"tabfi",#N/A,TRUE,"BaseCase";"ratios",#N/A,TRUE,"BaseCase";"variab",#N/A,TRUE,"BaseCase";"inv",#N/A,TRUE,"BaseCase"}</definedName>
    <definedName name="wrn.Freq_Res." hidden="1">{#N/A,#N/A,TRUE,"FR_HC";#N/A,#N/A,TRUE,"FR_REST";#N/A,#N/A,TRUE,"FR_RETA";#N/A,#N/A,TRUE,"FR_TECSOF";#N/A,#N/A,TRUE,"FR_NETTEC";#N/A,#N/A,TRUE,"FR_CLISER"}</definedName>
    <definedName name="wrn.Friendly." hidden="1">{#N/A,#N/A,TRUE,"Julio";#N/A,#N/A,TRUE,"Agosto";#N/A,#N/A,TRUE,"BHCo";#N/A,#N/A,TRUE,"Abril";#N/A,#N/A,TRUE,"Pro Forma"}</definedName>
    <definedName name="wrn.FS97." hidden="1">{#N/A,#N/A,FALSE,"Capa";#N/A,#N/A,FALSE,"Balance";#N/A,#N/A,FALSE,"P&amp; L";#N/A,#N/A,FALSE,"DMPL";#N/A,#N/A,FALSE,"DOAR";#N/A,#N/A,FALSE,"G &amp; L";#N/A,#N/A,FALSE,"P&amp;L R$";#N/A,#N/A,FALSE,"P&amp;L US";#N/A,#N/A,FALSE,"Custo R$";#N/A,#N/A,FALSE,"Custo US$"}</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hidden="1">{#N/A,#N/A,TRUE,"Cover sheet";#N/A,#N/A,TRUE,"Summary";#N/A,#N/A,TRUE,"Key Assumptions";#N/A,#N/A,TRUE,"Profit &amp; Loss";#N/A,#N/A,TRUE,"Balance Sheet";#N/A,#N/A,TRUE,"Cashflow";#N/A,#N/A,TRUE,"IRR";#N/A,#N/A,TRUE,"Ratios";#N/A,#N/A,TRUE,"Debt analysis"}</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hidden="1">{#N/A,#N/A,FALSE,"FY97";#N/A,#N/A,FALSE,"FY98";#N/A,#N/A,FALSE,"FY99";#N/A,#N/A,FALSE,"FY00";#N/A,#N/A,FALSE,"FY01"}</definedName>
    <definedName name="wrn.GANANCIAS._.Y._.PERDIDAS." hidden="1">{"GAN.Y PERD.RESUMIDO",#N/A,FALSE,"Hoja1";"GAN.Y PERD.DETALLADO",#N/A,FALSE,"Hoja1"}</definedName>
    <definedName name="wrn.gastos." hidden="1">{#N/A,#N/A,FALSE,"PERSONAL";#N/A,#N/A,FALSE,"explotación";#N/A,#N/A,FALSE,"generales"}</definedName>
    <definedName name="wrn.GCIall." hidden="1">{"gcicash",#N/A,FALSE,"GCIINC";"gciinc",#N/A,FALSE,"GCIINC";"gciexclusa",#N/A,FALSE,"GCIINC";"usatdy",#N/A,FALSE,"GCIINC"}</definedName>
    <definedName name="wrn.General._.OTC." hidden="1">{#N/A,#N/A,FALSE,"Title Page (3)";#N/A,#N/A,FALSE,"YTD - OTC";#N/A,#N/A,FALSE,"MTH - OTC"}</definedName>
    <definedName name="wrn.General._.Pharm." hidden="1">{#N/A,#N/A,FALSE,"Title Page (2)";#N/A,#N/A,FALSE,"YTD - Pharm";#N/A,#N/A,FALSE,"MTH - Pharm"}</definedName>
    <definedName name="wrn.General._.Total." hidden="1">{#N/A,#N/A,FALSE,"Title Page (4)";#N/A,#N/A,FALSE,"YTD - Total";#N/A,#N/A,FALSE,"MTH - Total"}</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hidden="1">{#N/A,#N/A,FALSE,"ET-CAPA";#N/A,#N/A,FALSE,"ET-PAG1";#N/A,#N/A,FALSE,"ET-PAG2";#N/A,#N/A,FALSE,"ET-PAG3";#N/A,#N/A,FALSE,"ET-PAG4";#N/A,#N/A,FALSE,"ET-PAG5"}</definedName>
    <definedName name="wrn.GERAL2" hidden="1">{#N/A,#N/A,FALSE,"ET-CAPA";#N/A,#N/A,FALSE,"ET-PAG1";#N/A,#N/A,FALSE,"ET-PAG2";#N/A,#N/A,FALSE,"ET-PAG3";#N/A,#N/A,FALSE,"ET-PAG4";#N/A,#N/A,FALSE,"ET-PAG5"}</definedName>
    <definedName name="wrn.gere." hidden="1">{#N/A,#N/A,FALSE,"GQGEMPRE"}</definedName>
    <definedName name="wrn.geren." hidden="1">{#N/A,#N/A,FALSE,"EXPORTAC";#N/A,#N/A,FALSE,"SUPEL94"}</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hidden="1">{"Outputs",#N/A,TRUE,"North America";"Outputs",#N/A,TRUE,"Europe";"Outputs",#N/A,TRUE,"Asia Pacific";"Outputs",#N/A,TRUE,"Latin America";"Outputs",#N/A,TRUE,"Wireless"}</definedName>
    <definedName name="wrn.GNMAX." hidden="1">{#N/A,#N/A,FALSE,"Ventas";#N/A,#N/A,FALSE,"MARGEN";#N/A,#N/A,FALSE,"Resultado";#N/A,#N/A,FALSE,"GRAFICOS";#N/A,#N/A,FALSE,"GRAFICOS (2)"}</definedName>
    <definedName name="wrn.grafico." hidden="1">{#N/A,#N/A,FALSE,"Graficos    ( 9 )"}</definedName>
    <definedName name="wrn.GRAPHS." hidden="1">{#N/A,#N/A,FALSE,"ACQ_GRAPHS";#N/A,#N/A,FALSE,"T_1 GRAPHS";#N/A,#N/A,FALSE,"T_2 GRAPHS";#N/A,#N/A,FALSE,"COMB_GRAPHS"}</definedName>
    <definedName name="wrn.gross._.margin._.detail." hidden="1">{"gross_margin1",#N/A,FALSE,"Gross Margin Detail";"gross_margin2",#N/A,FALSE,"Gross Margin Detail"}</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hidden="1">{#N/A,#N/A,FALSE,"HAVAIANAS 24";#N/A,#N/A,FALSE,"Havaianas Mês e Acum 25";#N/A,#N/A,FALSE,"Havaianas Acum 26";#N/A,#N/A,FALSE,"GRANDES VOLUMES 27";#N/A,#N/A,FALSE,"GDV Mês e Acum 28";#N/A,#N/A,FALSE,"GDV Acum 29"}</definedName>
    <definedName name="wrn.HEAT." hidden="1">{#N/A,#N/A,FALSE,"Heat";#N/A,#N/A,FALSE,"DCF";#N/A,#N/A,FALSE,"LBO";#N/A,#N/A,FALSE,"A";#N/A,#N/A,FALSE,"C";#N/A,#N/A,FALSE,"impd";#N/A,#N/A,FALSE,"Accr-Dilu"}</definedName>
    <definedName name="WRN.HGTR" hidden="1">{#N/A,#N/A,FALSE,"Anexo I";#N/A,#N/A,FALSE,"Anexo II";#N/A,#N/A,FALSE,"Anexo III"}</definedName>
    <definedName name="wrn.historical._.performance." hidden="1">{"historical acquirer",#N/A,FALSE,"Historical Performance";"historical target",#N/A,FALSE,"Historical Performance"}</definedName>
    <definedName name="wrn.history." hidden="1">{#N/A,#N/A,FALSE,"model"}</definedName>
    <definedName name="wrn.history2" hidden="1">{#N/A,#N/A,FALSE,"model"}</definedName>
    <definedName name="wrn.histROIC." hidden="1">{#N/A,#N/A,FALSE,"model"}</definedName>
    <definedName name="wrn.histROIC2" hidden="1">{#N/A,#N/A,FALSE,"model"}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hidden="1">{"SCH81",#N/A,FALSE,"SCH81";"SCH82",#N/A,FALSE,"SCH82"}</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hidden="1">{#N/A,#N/A,FALSE,"HuscoCombined-Summ";#N/A,#N/A,FALSE,"HuscoCombined-Income";#N/A,#N/A,FALSE,"HuscoCombined-Offering";#N/A,#N/A,FALSE,"Husco-Income";#N/A,#N/A,FALSE,"TargetEngineer";#N/A,#N/A,FALSE,"TargetAcqCalc";#N/A,#N/A,FALSE,"Husco-Acq"}</definedName>
    <definedName name="wrn.IGRONICbasicdata." hidden="1">{"IGRONIC2",#N/A,FALSE,"IG fixed RONIC";"IGRONIC1",#N/A,FALSE,"IG fixed RONIC"}</definedName>
    <definedName name="wrn.IGRONICbasicdata2" hidden="1">{"IGRONIC2",#N/A,FALSE,"IG fixed RONIC";"IGRONIC1",#N/A,FALSE,"IG fixed RONIC"}</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hidden="1">{#N/A,#N/A,FALSE,"CONSOLID";#N/A,#N/A,FALSE,"CIMENTO";#N/A,#N/A,FALSE,"METALURGIA";#N/A,#N/A,FALSE,"PAPEL";#N/A,#N/A,FALSE,"QUÍMICA";#N/A,#N/A,FALSE,"AGROINDL";#N/A,#N/A,FALSE,"OUTROS";#N/A,#N/A,FALSE,"REAL_ORCADO"}</definedName>
    <definedName name="wrn.IMP01." hidden="1">{#N/A,#N/A,FALSE,"PREVISÃO DE VENDAS"}</definedName>
    <definedName name="wrn.IMP02." hidden="1">{"IMP02",#N/A,FALSE,"PREVISÃO DE VENDAS"}</definedName>
    <definedName name="wrn.IMP03." hidden="1">{"IMP03",#N/A,FALSE,"PREVISÃO DE VENDAS"}</definedName>
    <definedName name="wrn.IMPBAL." hidden="1">{#N/A,#N/A,FALSE,"BAL-PAL";#N/A,#N/A,FALSE,"LP-PAL";#N/A,#N/A,FALSE,"BAL-PNL";#N/A,#N/A,FALSE,"LP-PNL";#N/A,#N/A,FALSE,"BAL-PNNL";#N/A,#N/A,FALSE,"LP-PNNL";#N/A,#N/A,FALSE,"BAL-PNPL";#N/A,#N/A,FALSE,"LP-PNPL"}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hidden="1">{#N/A,#N/A,FALSE,"GERAL";#N/A,#N/A,FALSE,"LOCAÇÃO";#N/A,#N/A,FALSE,"FRETAMENTO";#N/A,#N/A,FALSE,"CARRETAS"}</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hidden="1">{#N/A,#N/A,FALSE,"Hoja1";#N/A,#N/A,FALSE,"Hoja2"}</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hidden="1">{#N/A,#N/A,FALSE,"FPVA_CMVMC";#N/A,#N/A,FALSE,"FPVA_FSE";#N/A,#N/A,FALSE,"FPVA_Pessoal";#N/A,#N/A,FALSE,"FPVA_Plano_Invest.";#N/A,#N/A,FALSE,"FPVA_Mapa FM";#N/A,#N/A,FALSE,"FPVA_DR";#N/A,#N/A,FALSE,"FPVA_Balanço";#N/A,#N/A,FALSE,"FPVA_Valor"}</definedName>
    <definedName name="wrn.impressão." hidden="1">{#N/A,#N/A,FALSE,"CA_FSE";#N/A,#N/A,FALSE,"CA_Pessoal";#N/A,#N/A,FALSE,"CA_Plano_Invest.";#N/A,#N/A,FALSE,"CA_Mapa FM";#N/A,#N/A,FALSE,"CA_DR";#N/A,#N/A,FALSE,"CA_Balanço";#N/A,#N/A,FALSE,"CA_Valor"}</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hidden="1">{#N/A,#N/A,FALSE,"JUN";#N/A,#N/A,FALSE,"JUL"}</definedName>
    <definedName name="wrn.Impressão._.Preto." hidden="1">{#N/A,#N/A,FALSE,"DESCRIC";#N/A,#N/A,FALSE,"INDICE";#N/A,#N/A,FALSE,"Calculo Gcal"}</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hidden="1">{#N/A,#N/A,FALSE,"Plan1";#N/A,#N/A,FALSE,"Plan2"}</definedName>
    <definedName name="wrn.Impricomp."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hidden="1">{"tabela",#N/A,FALSE,"Tabela";"decoração",#N/A,FALSE,"Decor.";"Informações",#N/A,FALSE,"Inform."}</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hidden="1">{#N/A,#N/A,FALSE,"Inad Unidade-OTN"}</definedName>
    <definedName name="wrn.Inad._.Unidade._.real." hidden="1">{#N/A,#N/A,FALSE,"Inad Unidade-R$"}</definedName>
    <definedName name="wrn.Inadimplencia._.Absoluta." hidden="1">{#N/A,#N/A,FALSE,"Inadimplencia Absoluta"}</definedName>
    <definedName name="wrn.Inadimplencia._.Relativa." hidden="1">{#N/A,#N/A,FALSE,"Inadimplencia Relativa"}</definedName>
    <definedName name="wrn.Income._.Statement." hidden="1">{#N/A,#N/A,FALSE,"Report Print"}</definedName>
    <definedName name="wrn.INDICADORES." hidden="1">{"PARTE1",#N/A,FALSE,"Plan1"}</definedName>
    <definedName name="wrn.Indicadores._.de._.SSCA." hidden="1">{#N/A,#N/A,FALSE,"Plan3";#N/A,#N/A,FALSE,"Plan2";#N/A,#N/A,FALSE,"Plan1"}</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hidden="1">{#N/A,#N/A,FALSE,"Anti";#N/A,#N/A,FALSE,"Cefa";#N/A,#N/A,FALSE,"Ceph";#N/A,#N/A,FALSE,"Cefp";#N/A,#N/A,FALSE,"Cefe";#N/A,#N/A,FALSE,"Pens";#N/A,#N/A,FALSE,"Ampi";#N/A,#N/A,FALSE,"Amox";#N/A,#N/A,FALSE,"Isox";#N/A,#N/A,FALSE,"Aztr";#N/A,#N/A,FALSE,"Videx";#N/A,#N/A,FALSE,"Zerit"}</definedName>
    <definedName name="wrn.INFMES." hidden="1">{#N/A,#N/A,FALSE,"ENERGIA";#N/A,#N/A,FALSE,"PERDIDAS";#N/A,#N/A,FALSE,"CLIENTES";#N/A,#N/A,FALSE,"ESTADO";#N/A,#N/A,FALSE,"TECNICA"}</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hidden="1">{#N/A,#N/A,TRUE,"MEMO";#N/A,#N/A,TRUE,"PARAMETROS";#N/A,#N/A,TRUE,"RLI ";#N/A,#N/A,TRUE,"IMPTO.DET.";#N/A,#N/A,TRUE,"FUT-FUNT";#N/A,#N/A,TRUE,"CPI-PATR.";#N/A,#N/A,TRUE,"CM CPI";#N/A,#N/A,TRUE,"PROV";#N/A,#N/A,TRUE,"A FIJO";#N/A,#N/A,TRUE,"LEASING";#N/A,#N/A,TRUE,"VPP";#N/A,#N/A,TRUE,"PPM";#N/A,#N/A,TRUE,"OTROS"}</definedName>
    <definedName name="wrn.input._.sheet." hidden="1">{#N/A,#N/A,FALSE,"TICKERS INPUT SHEET"}</definedName>
    <definedName name="wrn.Inputdata." hidden="1">{"Header",#N/A,FALSE,"Header";"CAF",#N/A,FALSE,"CAF";"mcostm",#N/A,FALSE,"MCOSTM 1A";"slopes",#N/A,FALSE,"Slopes";"blocksA4",#N/A,FALSE,"Block Limits";"data",#N/A,FALSE,"WMC DATA";"csvoutput",#N/A,FALSE,"DOM100.csv"}</definedName>
    <definedName name="wrn.Inputs." hidden="1">{"Inputs",#N/A,TRUE,"North America";"Inputs",#N/A,TRUE,"Europe";"Inputs",#N/A,TRUE,"Asia Pacific";"Inputs",#N/A,TRUE,"Latin America";"Inputs",#N/A,TRUE,"Wireless"}</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hidden="1">{#N/A,#N/A,FALSE,"Skjema 6.5"}</definedName>
    <definedName name="wrn.INT.._.MELLOMV._1" hidden="1">{#N/A,#N/A,FALSE,"Skjema 6.5"}</definedName>
    <definedName name="wrn.Integral." hidden="1">{#N/A,#N/A,FALSE,"Holding";#N/A,#N/A,FALSE,"Acomp";#N/A,#N/A,FALSE,"Dre_ger";#N/A,#N/A,FALSE,"Atividade";#N/A,#N/A,FALSE,"Balancete"}</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hidden="1">{"capa",#N/A,FALSE,"capa";"RES",#N/A,FALSE,"RESULTADO";"REALIZ97",#N/A,FALSE,"RES97";"BAL",#N/A,FALSE,"BAL.PATRIM";"BALREALIZ",#N/A,FALSE,"BAL97"}</definedName>
    <definedName name="wrn.INVESTIMENTOS._.CORRENTES." hidden="1">{#N/A,#N/A,FALSE,"Suprimentos";#N/A,#N/A,FALSE,"Medicina e Segurança";#N/A,#N/A,FALSE,"Administração";#N/A,#N/A,FALSE,"Meio Ambiente";#N/A,#N/A,FALSE,"Operação (Mina)";#N/A,#N/A,FALSE,"Operação (Porto)"}</definedName>
    <definedName name="wrn.IPIX." hidden="1">{#N/A,#N/A,FALSE,"Report Print"}</definedName>
    <definedName name="wrn.ipovalue." hidden="1">{#N/A,#N/A,FALSE,"puboff";#N/A,#N/A,FALSE,"valuation";#N/A,#N/A,FALSE,"finanalsis";#N/A,#N/A,FALSE,"split";#N/A,#N/A,FALSE,"ownership"}</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hidden="1">{#N/A,#N/A,FALSE,"IRENDA"}</definedName>
    <definedName name="wrn.IS._.BS." hidden="1">{#N/A,#N/A,FALSE,"Income State.";#N/A,#N/A,FALSE,"B-S"}</definedName>
    <definedName name="wrn.Japan_Capers_Ed._.Pub." hidden="1">{"Japan_Capers_Ed_Pub",#N/A,FALSE,"DI 2 YEAR MASTER SCHEDULE"}</definedName>
    <definedName name="wrn.JOGO_CONSOLIDADO." hidden="1">{#N/A,#N/A,TRUE,"Consolidado";#N/A,#N/A,TRUE,"Laticínios";#N/A,#N/A,TRUE,"Frangos";#N/A,#N/A,TRUE,"Suínos";#N/A,#N/A,TRUE,"Peru";#N/A,#N/A,TRUE,"Carnes";#N/A,#N/A,TRUE,"Suco";#N/A,#N/A,TRUE,"Batata"}</definedName>
    <definedName name="wrn.JUINTI._.IRENDA." hidden="1">{"Planil_IR",#N/A,FALSE,"BALJUN97";"Financeiras_Líquidas",#N/A,FALSE,"BALJUN97"}</definedName>
    <definedName name="wrn.julio24." hidden="1">{#N/A,#N/A,FALSE,"310.1";#N/A,#N/A,FALSE,"321.1";#N/A,#N/A,FALSE,"320.3";#N/A,#N/A,FALSE,"330.1"}</definedName>
    <definedName name="wrn.June." hidden="1">{"det (May)",#N/A,FALSE,"June";"sum (MAY YTD)",#N/A,FALSE,"June YTD"}</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hidden="1">{"K3Cash",#N/A,FALSE,"Ann";"K3Income",#N/A,FALSE,"Ann";"K3Educ",#N/A,FALSE,"Ann";"K3media",#N/A,FALSE,"Ann";"K3Info",#N/A,FALSE,"Ann";"K3Valuation",#N/A,FALSE,"Ann"}</definedName>
    <definedName name="wrn.K3._.Quarterly." hidden="1">{"K3 first",#N/A,FALSE,"Qtr.";"K3 second",#N/A,FALSE,"Qtr.";"K3 Third",#N/A,FALSE,"Qtr.";"K3 Fourth",#N/A,FALSE,"Qtr.";"K3 Full",#N/A,FALSE,"Qtr."}</definedName>
    <definedName name="wrn.KEYFIN." hidden="1">{"SCH49",#N/A,FALSE,"eva"}</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hidden="1">{"kricash",#N/A,FALSE,"INC";"kriinc",#N/A,FALSE,"INC";"krimiami",#N/A,FALSE,"INC";"kriother",#N/A,FALSE,"INC";"kripapers",#N/A,FALSE,"INC"}</definedName>
    <definedName name="wrn.Latent._.Demand._.Inputs." hidden="1">{#N/A,#N/A,FALSE,"Latent"}</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hidden="1">{#N/A,#N/A,FALSE,"LEVFER V2 P";#N/A,#N/A,FALSE,"LEVFER V2 P10%"}</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hidden="1">{#N/A,#N/A,FALSE,"Lojas por Aluguel (R$)"}</definedName>
    <definedName name="wrn.Lojas._.por._.Faturamento._.real." hidden="1">{#N/A,#N/A,FALSE,"Lojas por Faturamento (R$)"}</definedName>
    <definedName name="wrn.LTV._.Output." hidden="1">{"LTV Output",#N/A,FALSE,"Output"}</definedName>
    <definedName name="wrn.Main_Stats." hidden="1">{"JVSumm_Report",#N/A,FALSE,"JV Summ";"Newman_Report",#N/A,FALSE,"Output - 7";"Yandi_Report",#N/A,FALSE,"Output - 8"}</definedName>
    <definedName name="wrn.Maine." hidden="1">{"Assumptions",#N/A,TRUE,"Assumptions";"Income",#N/A,TRUE,"Income";"Balance",#N/A,TRUE,"Balance"}</definedName>
    <definedName name="wrn.ManT2." hidden="1">{#N/A,#N/A,FALSE,"Manchester T2";#N/A,#N/A,FALSE,"Sub Man2";#N/A,#N/A,FALSE,"Tax Man2";#N/A,#N/A,FALSE,"TT Man2"}</definedName>
    <definedName name="wrn.Mapa._.de._.Aluguel._.Analitico." hidden="1">{#N/A,#N/A,FALSE,"Mapa de Aluguel - Analítico"}</definedName>
    <definedName name="wrn.Mapa._.de._.Aluguel._.Sintetico." hidden="1">{#N/A,#N/A,FALSE,"Mapa de Aluguel - Sintético"}</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hidden="1">{"Cons_Occ_Lar",#N/A,FALSE,"márgenes";"Cen_met",#N/A,FALSE,"márgenes";"Ori_pl",#N/A,FALSE,"márgenes"}</definedName>
    <definedName name="wrn.Master_Income." hidden="1">{"Annual_Income",#N/A,FALSE,"Master Model";"Quarterly_Income",#N/A,FALSE,"Master Model"}</definedName>
    <definedName name="wrn.MATRIZES." hidden="1">{"MATRIZES",#N/A,FALSE,"Obras"}</definedName>
    <definedName name="wrn.MDE." hidden="1">{"MDE",#N/A,FALSE,"S-MDE"}</definedName>
    <definedName name="wrn.Media._.Aluguel._.12._.meses." hidden="1">{#N/A,#N/A,FALSE,"Média Aluguel 12 Meses"}</definedName>
    <definedName name="wrn.Medição._.Aciaria." hidden="1">{#N/A,#N/A,FALSE,"Cadastro";#N/A,#N/A,FALSE,"Diasmês";#N/A,#N/A,FALSE,"Refeição_3t";#N/A,#N/A,FALSE,"Refeição_Adm";#N/A,#N/A,FALSE,"Custo"}</definedName>
    <definedName name="wrn.Meggashop." hidden="1">{#N/A,#N/A,FALSE,"MEGGASHOP 36";#N/A,#N/A,FALSE,"MEGGASHOP Mês e Acum 37";#N/A,#N/A,FALSE,"MEGGASHOP Acum 38"}</definedName>
    <definedName name="wrn.MELHORAMENTO._.GENÉTICO." hidden="1">{"MELHORAMENTO GENÉTICO",#N/A,FALSE,"Obras"}</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hidden="1">{"mensal",#N/A,FALSE,"cash"}</definedName>
    <definedName name="wrn.MENSUAL." hidden="1">{#N/A,#N/A,FALSE,"LLAVE";#N/A,#N/A,FALSE,"EERR";#N/A,#N/A,FALSE,"ESP";#N/A,#N/A,FALSE,"EOAF";#N/A,#N/A,FALSE,"CASH";#N/A,#N/A,FALSE,"FINANZAS";#N/A,#N/A,FALSE,"DEUDA";#N/A,#N/A,FALSE,"INVERSION";#N/A,#N/A,FALSE,"PERSONAL"}</definedName>
    <definedName name="wrn.MergerModel." hidden="1">{"Deal",#N/A,FALSE,"Deal";"acquiror",#N/A,FALSE,"Acquiror";"Target",#N/A,FALSE,"Target"}</definedName>
    <definedName name="wrn.Metas96." hidden="1">{"Prenissas",#N/A,FALSE,"Consolidado (3)";"Lucros000",#N/A,FALSE,"Consolidado (3)";"LucrosHL",#N/A,FALSE,"Consolidado (3)";"Balanco",#N/A,FALSE,"Consolidado (3)";"FluxoC",#N/A,FALSE,"Consolidado (3)"}</definedName>
    <definedName name="wrn.mhpall." hidden="1">{"mhpcash",#N/A,FALSE,"MHPNEWX";"mhpinc",#N/A,FALSE,"MHPNEWX";"mhptax",#N/A,FALSE,"MHPNEWX";"mhpbroad",#N/A,FALSE,"MHPNEWX";"mhpeduc",#N/A,FALSE,"MHPNEWX";"mhpfin",#N/A,FALSE,"MHPNEWX";"mhpinfo",#N/A,FALSE,"MHPNEWX"}</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hidden="1">{#N/A,#N/A,FALSE,"MIZUNO 21";#N/A,#N/A,FALSE,"Mizuno Mês e Acum 22";#N/A,#N/A,FALSE,"Mizuno Acum 23"}</definedName>
    <definedName name="wrn.mo2." hidden="1">{#N/A,#N/A,FALSE,"MO (2)"}</definedName>
    <definedName name="wrn.mo2._1" hidden="1">{#N/A,#N/A,FALSE,"MO (2)"}</definedName>
    <definedName name="wrn.MOBIL." hidden="1">{"quarter",#N/A,FALSE,"MOB"}</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hidden="1">{#N/A,"Mine Allocated, Keep AC",FALSE,"Stream INPUTS";#N/A,"All Preferred, Sell AC",FALSE,"Stream INPUTS";#N/A,"Step Up, Sell AC",FALSE,"Stream INPUTS";#N/A,"All Preferred, BRONCO buys AC",FALSE,"Stream INPUTS"}</definedName>
    <definedName name="wrn.MSR_FY96." hidden="1">{#N/A,#N/A,FALSE,"Exec Summary";"FY96_View",#N/A,FALSE,"NOR Forecast";#N/A,#N/A,FALSE,"Dates"}</definedName>
    <definedName name="wrn.MSR_FY97." hidden="1">{#N/A,#N/A,FALSE,"Exec Summary";"Current_FY",#N/A,FALSE,"NOR Forecast";#N/A,#N/A,FALSE,"Dates"}</definedName>
    <definedName name="wrn.MTMMOEORC." hidden="1">{#N/A,#N/A,FALSE,"MTMUSD"}</definedName>
    <definedName name="wrn.Multiples._.Calculation." hidden="1">{#N/A,#N/A,FALSE,"GCM Data Sum";#N/A,#N/A,FALSE,"TIC-Calculation";#N/A,#N/A,FALSE,"TIC  Multiples";#N/A,#N/A,FALSE,"P-E &amp; Price to Book Multiples";#N/A,#N/A,FALSE,"Margins-EBITDA-to-Growth"}</definedName>
    <definedName name="wrn.MULTIPLICAÇÃO." hidden="1">{"MULTIPLICAÇÃO",#N/A,FALSE,"Obras"}</definedName>
    <definedName name="wrn.MUTAÇÕES." hidden="1">{#N/A,#N/A,FALSE,"MUTACOES"}</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hidden="1">{#N/A,#N/A,FALSE,"KPI_PG1";#N/A,#N/A,FALSE,"KPI_PG2";#N/A,#N/A,FALSE,"Rev_by_Type";#N/A,#N/A,FALSE,"CF_ACT";#N/A,#N/A,FALSE,"INV_ACT";#N/A,#N/A,FALSE,"Region";#N/A,#N/A,FALSE,"region2"}</definedName>
    <definedName name="wrn.new." hidden="1">{#N/A,#N/A,FALSE,"Impl";#N/A,#N/A,FALSE,"sum";#N/A,#N/A,FALSE,"cat";#N/A,#N/A,FALSE,"cum";#N/A,#N/A,FALSE,"varity";#N/A,#N/A,FALSE,"ddc";#N/A,#N/A,FALSE,"man";#N/A,#N/A,FALSE,"metra";#N/A,#N/A,FALSE,"volvo"}</definedName>
    <definedName name="wrn.newDEV." hidden="1">{"cover",#N/A,TRUE,"Cover";"pnl_NEWDEV",#N/A,TRUE,"NewCaseDEV";"bil_NEWDEV",#N/A,TRUE,"NewCaseDEV";"tabfi_NEWDEV",#N/A,TRUE,"NewCaseDEV";"ratios_NEWDEV",#N/A,TRUE,"NewCaseDEV";"variab_NEWDEV",#N/A,TRUE,"NewCaseDEV";"inv_NEWDEV",#N/A,TRUE,"NewCaseDEV"}</definedName>
    <definedName name="wrn.newest." hidden="1">{#N/A,#N/A,TRUE,"TS";#N/A,#N/A,TRUE,"Combo";#N/A,#N/A,TRUE,"FAIR";#N/A,#N/A,TRUE,"RBC";#N/A,#N/A,TRUE,"xxxx"}</definedName>
    <definedName name="wrn.newEUR." hidden="1">{"cover",#N/A,TRUE,"Cover";"pnl_NEWEUR",#N/A,TRUE,"NewCaseEUR";"bil_NEWEUR",#N/A,TRUE,"NewCaseEUR";"tabfi_NEWEUR",#N/A,TRUE,"NewCaseEUR";"ratios_NEWEUR",#N/A,TRUE,"NewCaseEUR";"variab_NEWEUR",#N/A,TRUE,"NewCaseEUR";"inv_NEWEUR",#N/A,TRUE,"NewCaseEUR"}</definedName>
    <definedName name="wrn.Newlom." hidden="1">{"Financial Summary",#N/A,FALSE,"A";"Fixed Cost",#N/A,FALSE,"A";"Mine Cost",#N/A,FALSE,"A";"Ore Process",#N/A,FALSE,"A";"Capital",#N/A,FALSE,"B";"Material Summary",#N/A,FALSE,"A";"Mine Feed",#N/A,FALSE,"A"}</definedName>
    <definedName name="wrn.Nico." hidden="1">{#N/A,#N/A,TRUE,"Cover";#N/A,#N/A,TRUE,"Transaction Summary";#N/A,#N/A,TRUE,"Earnings Impact";#N/A,#N/A,TRUE,"accretion dilution"}</definedName>
    <definedName name="wrn.Normal." hidden="1">{#N/A,#N/A,FALSE,"Fluxo"}</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hidden="1">{"Fecha_Novembro",#N/A,FALSE,"FECHAMENTO-2002 ";"Defer_Novembro",#N/A,FALSE,"DIFERIDO";"Pis_Novembro",#N/A,FALSE,"PIS COFINS";"Iss_Novembro",#N/A,FALSE,"ISS"}</definedName>
    <definedName name="wrn.novo." hidden="1">{#N/A,#N/A,FALSE,"Count";#N/A,#N/A,FALSE,"Cash-Flow";#N/A,#N/A,FALSE,"Assumptions";#N/A,#N/A,FALSE,"Right"}</definedName>
    <definedName name="wrn.NUTRISERVIÇOS." hidden="1">{"TOTAL NUTRISERVIÇOS",#N/A,FALSE,"NUTRI";"PREMIX",#N/A,FALSE,"NUTRI";"NUCLEOS",#N/A,FALSE,"NUTRI";"MATERIAS PRIMAS",#N/A,FALSE,"NUTRI";"OUTROS",#N/A,FALSE,"NUTRI"}</definedName>
    <definedName name="wrn.nytaann." hidden="1">{"nytacash",#N/A,FALSE,"GLOBEINC";"nytainc",#N/A,FALSE,"GLOBEINC";"nytanyt",#N/A,FALSE,"GLOBEINC";"nytareg",#N/A,FALSE,"GLOBEINC";"nytaglobe",#N/A,FALSE,"GLOBEINC";"nytapprttl",#N/A,FALSE,"GLOBEINC"}</definedName>
    <definedName name="wrn.O._.and._.I._.Worksheet.">{#N/A,#N/A,FALSE,"O&amp;I Worksheet"}</definedName>
    <definedName name="wrn.Occupancy._.Calcs." hidden="1">{#N/A,#N/A,FALSE,"Occ. Calcs"}</definedName>
    <definedName name="wrn.ocoindf." hidden="1">{#N/A,#N/A,FALSE,"ACOINDF"}</definedName>
    <definedName name="wrn.Ocorrencias._.Acabamento." hidden="1">{#N/A,#N/A,FALSE,"Ocorrência OOLA";#N/A,#N/A,FALSE,"Ocorrência OOLL";#N/A,#N/A,FALSE,"Extra OOLA";#N/A,#N/A,FALSE,"Extra OOLL"}</definedName>
    <definedName name="wrn.Oncology." hidden="1">{#N/A,#N/A,FALSE,"Onco";#N/A,#N/A,FALSE,"Taxol";#N/A,#N/A,FALSE,"UFT";#N/A,#N/A,FALSE,"Carb"}</definedName>
    <definedName name="wrn.one." hidden="1">{"page1",#N/A,FALSE,"A";"page2",#N/A,FALSE,"A"}</definedName>
    <definedName name="wrn.OpCostIn." hidden="1">{"OpCostIn Technical",#N/A,FALSE,"Operations Cost Inputs";"OpCostIn V plus F",#N/A,FALSE,"Operations Cost Inputs";"OpCostIn Maint",#N/A,FALSE,"Operations Cost Inputs";"OpCostIn LDs Add Cost",#N/A,FALSE,"Operations Cost Inputs"}</definedName>
    <definedName name="wrn.opex." hidden="1">{#N/A,#N/A,FALSE,"EX91X";#N/A,#N/A,FALSE,"ST91X";#N/A,#N/A,FALSE,"CL91X"}</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hidden="1">{#N/A,#N/A,FALSE,"Orcaixa1";#N/A,#N/A,FALSE,"Orcaixa2"}</definedName>
    <definedName name="wrn.orcai11.xls" hidden="1">{#N/A,#N/A,FALSE,"Orcaixa1";#N/A,#N/A,FALSE,"Orcaixa2"}</definedName>
    <definedName name="wrn.ORÇAMENTO." hidden="1">{#N/A,#N/A,FALSE,"ORC-ACKE";#N/A,#N/A,FALSE,"RESUMO"}</definedName>
    <definedName name="wrn.Orcamento._.Completo." hidden="1">{#N/A,#N/A,FALSE,"QUADRO GERAL";#N/A,#N/A,FALSE,"RECEITA OPERACIONAL";#N/A,#N/A,FALSE,"DESP.OPERACIONAIS";#N/A,#N/A,FALSE,"INVESTIMENTOS";#N/A,#N/A,FALSE,"NÃO OPERACIONAL";#N/A,#N/A,FALSE,"PROJEÇÃO INDICADORES"}</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hidden="1">{"E001 - GERAÇÃO DE CAIXA GERAL",#N/A,FALSE,"Ajuste";"E002 - DLP GERAL",#N/A,FALSE,"Ajuste"}</definedName>
    <definedName name="wrn.OS." hidden="1">{#N/A,#N/A,FALSE,"Anexo I";#N/A,#N/A,FALSE,"Anexo II";#N/A,#N/A,FALSE,"Anexo III OS01";#N/A,#N/A,FALSE,"Anexo III OS02"}</definedName>
    <definedName name="wrn.OTC._.Market._.Report." hidden="1">{#N/A,#N/A,FALSE,"Sales Graph";#N/A,#N/A,FALSE,"BUC Graph";#N/A,#N/A,FALSE,"P&amp;L - YTD"}</definedName>
    <definedName name="wrn.Other._.Pharm." hidden="1">{#N/A,#N/A,FALSE,"Other";#N/A,#N/A,FALSE,"Ace";#N/A,#N/A,FALSE,"Derm"}</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hidden="1">{"DCF","UPSIDE CASE",FALSE,"Sheet1";"DCF","BASE CASE",FALSE,"Sheet1";"DCF","DOWNSIDE CASE",FALSE,"Sheet1"}</definedName>
    <definedName name="wrn.output.2" hidden="1">{"DCF","UPSIDE CASE",FALSE,"Sheet1";"DCF","BASE CASE",FALSE,"Sheet1";"DCF","DOWNSIDE CASE",FALSE,"Sheet1"}</definedName>
    <definedName name="wrn.Output3Column." hidden="1">{"Output-3Column",#N/A,FALSE,"Output"}</definedName>
    <definedName name="wrn.OutputAll." hidden="1">{"Output-All",#N/A,FALSE,"Output"}</definedName>
    <definedName name="wrn.OutputBaseYear." hidden="1">{"Output-BaseYear",#N/A,FALSE,"Output"}</definedName>
    <definedName name="wrn.OutputMin." hidden="1">{"Output-Min",#N/A,FALSE,"Output"}</definedName>
    <definedName name="wrn.OutputPercent." hidden="1">{"Output%",#N/A,FALSE,"Output"}</definedName>
    <definedName name="wrn.Outubro." hidden="1">{"Fecha_Outubro",#N/A,FALSE,"FECHAMENTO-2002 ";"Defer_Outubro",#N/A,FALSE,"DIFERIDO";"Pis_Outubro",#N/A,FALSE,"PIS COFINS";"Iss_Outubro",#N/A,FALSE,"ISS"}</definedName>
    <definedName name="wrn.p" hidden="1">{#N/A,#N/A,FALSE,"1";#N/A,#N/A,FALSE,"2";#N/A,#N/A,FALSE,"16 - 17";#N/A,#N/A,FALSE,"18 - 19";#N/A,#N/A,FALSE,"26";#N/A,#N/A,FALSE,"27";#N/A,#N/A,FALSE,"28"}</definedName>
    <definedName name="wrn.PA._.MENSAL." hidden="1">{#N/A,#N/A,FALSE,"PACCIL";#N/A,#N/A,FALSE,"PAITACAN";#N/A,#N/A,FALSE,"PARECO";#N/A,#N/A,FALSE,"PA62";#N/A,#N/A,FALSE,"PAFINAL";#N/A,#N/A,FALSE,"PARECONF";#N/A,#N/A,FALSE,"PARECOND"}</definedName>
    <definedName name="wrn.pag.00" hidden="1">{#N/A,#N/A,FALSE,"Pag.01"}</definedName>
    <definedName name="wrn.pag.000" hidden="1">{#N/A,#N/A,FALSE,"Pag.01"}</definedName>
    <definedName name="wrn.pag.0000" hidden="1">{#N/A,#N/A,FALSE,"Pag.01"}</definedName>
    <definedName name="wrn.pag.00000" hidden="1">{#N/A,#N/A,FALSE,"Pag.01"}</definedName>
    <definedName name="wrn.pag.00001" hidden="1">{#N/A,#N/A,FALSE,"Pag.01"}</definedName>
    <definedName name="wrn.pag.000012" hidden="1">{#N/A,#N/A,FALSE,"Pag.01"}</definedName>
    <definedName name="WRN.PAG.01" hidden="1">{#N/A,#N/A,FALSE,"Pag.01"}</definedName>
    <definedName name="wrn.pag.01." hidden="1">{#N/A,#N/A,FALSE,"Pag.01"}</definedName>
    <definedName name="wrn.pag.010" hidden="1">{#N/A,#N/A,FALSE,"Pag.01"}</definedName>
    <definedName name="wrn.pag.01000" hidden="1">{#N/A,#N/A,FALSE,"Pag.01"}</definedName>
    <definedName name="wrn.pag.010000" hidden="1">{#N/A,#N/A,FALSE,"Pag.01"}</definedName>
    <definedName name="wrn.pag.0100000" hidden="1">{#N/A,#N/A,FALSE,"Pag.01"}</definedName>
    <definedName name="wrn.pag.011" hidden="1">{#N/A,#N/A,FALSE,"Pag.01"}</definedName>
    <definedName name="wrn.pag.0110" hidden="1">{#N/A,#N/A,FALSE,"Pag.01"}</definedName>
    <definedName name="wrn.pag.0110000" hidden="1">{#N/A,#N/A,FALSE,"Pag.01"}</definedName>
    <definedName name="wrn.pag.01200" hidden="1">{#N/A,#N/A,FALSE,"Pag.01"}</definedName>
    <definedName name="wrn.pag.012547" hidden="1">{#N/A,#N/A,FALSE,"Pag.01"}</definedName>
    <definedName name="wrn.pag.013" hidden="1">{#N/A,#N/A,FALSE,"Pag.01"}</definedName>
    <definedName name="wrn.pag.0130" hidden="1">{#N/A,#N/A,FALSE,"Pag.01"}</definedName>
    <definedName name="wrn.pag.0130000" hidden="1">{#N/A,#N/A,FALSE,"Pag.01"}</definedName>
    <definedName name="wrn.pag.014" hidden="1">{#N/A,#N/A,FALSE,"Pag.01"}</definedName>
    <definedName name="wrn.pag.0140" hidden="1">{#N/A,#N/A,FALSE,"Pag.01"}</definedName>
    <definedName name="wrn.pag.0140000" hidden="1">{#N/A,#N/A,FALSE,"Pag.01"}</definedName>
    <definedName name="wrn.pag.0140563" hidden="1">{#N/A,#N/A,FALSE,"Pag.01"}</definedName>
    <definedName name="wrn.pag.0147456" hidden="1">{#N/A,#N/A,FALSE,"Pag.01"}</definedName>
    <definedName name="wrn.pag.015" hidden="1">{#N/A,#N/A,FALSE,"Pag.01"}</definedName>
    <definedName name="wrn.pag.0150" hidden="1">{#N/A,#N/A,FALSE,"Pag.01"}</definedName>
    <definedName name="wrn.pag.01500000" hidden="1">{#N/A,#N/A,FALSE,"Pag.01"}</definedName>
    <definedName name="wrn.pag.015320" hidden="1">{#N/A,#N/A,FALSE,"Pag.01"}</definedName>
    <definedName name="wrn.pag.015468" hidden="1">{#N/A,#N/A,FALSE,"Pag.01"}</definedName>
    <definedName name="wrn.pag.016" hidden="1">{#N/A,#N/A,FALSE,"Pag.01"}</definedName>
    <definedName name="wrn.pag.0160" hidden="1">{#N/A,#N/A,FALSE,"Pag.01"}</definedName>
    <definedName name="wrn.pag.016000" hidden="1">{#N/A,#N/A,FALSE,"Pag.01"}</definedName>
    <definedName name="wrn.pag.01603254" hidden="1">{#N/A,#N/A,FALSE,"Pag.01"}</definedName>
    <definedName name="wrn.pag.0165487" hidden="1">{#N/A,#N/A,FALSE,"Pag.01"}</definedName>
    <definedName name="wrn.pag.017" hidden="1">{#N/A,#N/A,FALSE,"Pag.01"}</definedName>
    <definedName name="wrn.pag.0170" hidden="1">{#N/A,#N/A,FALSE,"Pag.01"}</definedName>
    <definedName name="wrn.pag.017000" hidden="1">{#N/A,#N/A,FALSE,"Pag.01"}</definedName>
    <definedName name="wrn.pag.018" hidden="1">{#N/A,#N/A,FALSE,"Pag.01"}</definedName>
    <definedName name="wrn.pag.018000" hidden="1">{#N/A,#N/A,FALSE,"Pag.01"}</definedName>
    <definedName name="wrn.pag.02" hidden="1">{#N/A,#N/A,FALSE,"Pag.01"}</definedName>
    <definedName name="wrn.pag.020" hidden="1">{#N/A,#N/A,FALSE,"Pag.01"}</definedName>
    <definedName name="wrn.pag.020000" hidden="1">{#N/A,#N/A,FALSE,"Pag.01"}</definedName>
    <definedName name="wrn.pag.02145" hidden="1">{#N/A,#N/A,FALSE,"Pag.01"}</definedName>
    <definedName name="wrn.pag.0214567" hidden="1">{#N/A,#N/A,FALSE,"Pag.01"}</definedName>
    <definedName name="wrn.pag.02145879" hidden="1">{#N/A,#N/A,FALSE,"Pag.01"}</definedName>
    <definedName name="wrn.pag.02325478" hidden="1">{#N/A,#N/A,FALSE,"Pag.01"}</definedName>
    <definedName name="wrn.pag.025" hidden="1">{#N/A,#N/A,FALSE,"Pag.01"}</definedName>
    <definedName name="wrn.pag.025000" hidden="1">{#N/A,#N/A,FALSE,"Pag.01"}</definedName>
    <definedName name="wrn.pag.025476" hidden="1">{#N/A,#N/A,FALSE,"Pag.01"}</definedName>
    <definedName name="wrn.pag.02564789" hidden="1">{#N/A,#N/A,FALSE,"Pag.01"}</definedName>
    <definedName name="wrn.pag.03" hidden="1">{#N/A,#N/A,FALSE,"Pag.01"}</definedName>
    <definedName name="wrn.pag.030" hidden="1">{#N/A,#N/A,FALSE,"Pag.01"}</definedName>
    <definedName name="wrn.pag.0300" hidden="1">{#N/A,#N/A,FALSE,"Pag.01"}</definedName>
    <definedName name="wrn.pag.03000000" hidden="1">{#N/A,#N/A,FALSE,"Pag.01"}</definedName>
    <definedName name="wrn.pag.030000000" hidden="1">{#N/A,#N/A,FALSE,"Pag.01"}</definedName>
    <definedName name="wrn.pag.0321475" hidden="1">{#N/A,#N/A,FALSE,"Pag.01"}</definedName>
    <definedName name="wrn.pag.032548" hidden="1">{#N/A,#N/A,FALSE,"Pag.01"}</definedName>
    <definedName name="wrn.pag.0345778" hidden="1">{#N/A,#N/A,FALSE,"Pag.01"}</definedName>
    <definedName name="wrn.pag.04" hidden="1">{#N/A,#N/A,FALSE,"Pag.01"}</definedName>
    <definedName name="wrn.pag.040" hidden="1">{#N/A,#N/A,FALSE,"Pag.01"}</definedName>
    <definedName name="wrn.pag.0400" hidden="1">{#N/A,#N/A,FALSE,"Pag.01"}</definedName>
    <definedName name="wrn.pag.040000000" hidden="1">{#N/A,#N/A,FALSE,"Pag.01"}</definedName>
    <definedName name="wrn.pag.040000000000" hidden="1">{#N/A,#N/A,FALSE,"Pag.01"}</definedName>
    <definedName name="wrn.pag.04254789" hidden="1">{#N/A,#N/A,FALSE,"Pag.01"}</definedName>
    <definedName name="wrn.pag.04875323" hidden="1">{#N/A,#N/A,FALSE,"Pag.01"}</definedName>
    <definedName name="wrn.pag.05" hidden="1">{#N/A,#N/A,FALSE,"Pag.01"}</definedName>
    <definedName name="wrn.pag.050" hidden="1">{#N/A,#N/A,FALSE,"Pag.01"}</definedName>
    <definedName name="wrn.pag.0500" hidden="1">{#N/A,#N/A,FALSE,"Pag.01"}</definedName>
    <definedName name="wrn.pag.0500000000" hidden="1">{#N/A,#N/A,FALSE,"Pag.01"}</definedName>
    <definedName name="wrn.pag.05000000000" hidden="1">{#N/A,#N/A,FALSE,"Pag.01"}</definedName>
    <definedName name="wrn.pag.05428" hidden="1">{#N/A,#N/A,FALSE,"Pag.01"}</definedName>
    <definedName name="wrn.pag.056874" hidden="1">{#N/A,#N/A,FALSE,"Pag.01"}</definedName>
    <definedName name="wrn.pag.06" hidden="1">{#N/A,#N/A,FALSE,"Pag.01"}</definedName>
    <definedName name="wrn.pag.060" hidden="1">{#N/A,#N/A,FALSE,"Pag.01"}</definedName>
    <definedName name="wrn.pag.0600" hidden="1">{#N/A,#N/A,FALSE,"Pag.01"}</definedName>
    <definedName name="wrn.pag.0600000000" hidden="1">{#N/A,#N/A,FALSE,"Pag.01"}</definedName>
    <definedName name="wrn.pag.06000000000000000" hidden="1">{#N/A,#N/A,FALSE,"Pag.01"}</definedName>
    <definedName name="wrn.pag.07" hidden="1">{#N/A,#N/A,FALSE,"Pag.01"}</definedName>
    <definedName name="wrn.pag.070" hidden="1">{#N/A,#N/A,FALSE,"Pag.01"}</definedName>
    <definedName name="wrn.pag.0700" hidden="1">{#N/A,#N/A,FALSE,"Pag.01"}</definedName>
    <definedName name="wrn.pag.070000000000" hidden="1">{#N/A,#N/A,FALSE,"Pag.01"}</definedName>
    <definedName name="wrn.pag.07000000000000" hidden="1">{#N/A,#N/A,FALSE,"Pag.01"}</definedName>
    <definedName name="wrn.pag.09" hidden="1">{#N/A,#N/A,FALSE,"Pag.01"}</definedName>
    <definedName name="wrn.pag.090" hidden="1">{#N/A,#N/A,FALSE,"Pag.01"}</definedName>
    <definedName name="wrn.pag.0900" hidden="1">{#N/A,#N/A,FALSE,"Pag.01"}</definedName>
    <definedName name="wrn.pag.090000000000" hidden="1">{#N/A,#N/A,FALSE,"Pag.01"}</definedName>
    <definedName name="wrn.pag.09000000000000000000" hidden="1">{#N/A,#N/A,FALSE,"Pag.01"}</definedName>
    <definedName name="wrn.pag.100" hidden="1">{#N/A,#N/A,FALSE,"Pag.01"}</definedName>
    <definedName name="wrn.pag.102145" hidden="1">{#N/A,#N/A,FALSE,"Pag.01"}</definedName>
    <definedName name="wrn.pag.12" hidden="1">{#N/A,#N/A,FALSE,"Pag.01"}</definedName>
    <definedName name="wrn.pag.120" hidden="1">{#N/A,#N/A,FALSE,"Pag.01"}</definedName>
    <definedName name="wrn.pag.12000000000" hidden="1">{#N/A,#N/A,FALSE,"Pag.01"}</definedName>
    <definedName name="wrn.pag.1200000000000000" hidden="1">{#N/A,#N/A,FALSE,"Pag.01"}</definedName>
    <definedName name="wrn.pag.1254789" hidden="1">{#N/A,#N/A,FALSE,"Pag.01"}</definedName>
    <definedName name="wrn.pag.214578" hidden="1">{#N/A,#N/A,FALSE,"Pag.01"}</definedName>
    <definedName name="wrn.pag.214789" hidden="1">{#N/A,#N/A,FALSE,"Pag.01"}</definedName>
    <definedName name="wrn.pag.23654789" hidden="1">{#N/A,#N/A,FALSE,"Pag.01"}</definedName>
    <definedName name="wrn.pag.2547257" hidden="1">{#N/A,#N/A,FALSE,"Pag.01"}</definedName>
    <definedName name="wrn.pag.254789" hidden="1">{#N/A,#N/A,FALSE,"Pag.01"}</definedName>
    <definedName name="wrn.pag.2564789" hidden="1">{#N/A,#N/A,FALSE,"Pag.01"}</definedName>
    <definedName name="wrn.pag.458796" hidden="1">{#N/A,#N/A,FALSE,"Pag.01"}</definedName>
    <definedName name="wrn.pag.500" hidden="1">{#N/A,#N/A,FALSE,"Pag.01"}</definedName>
    <definedName name="wrn.pag.5000" hidden="1">{#N/A,#N/A,FALSE,"Pag.01"}</definedName>
    <definedName name="wrn.pag.501000" hidden="1">{#N/A,#N/A,FALSE,"Pag.01"}</definedName>
    <definedName name="wrn.pag.5010000" hidden="1">{#N/A,#N/A,FALSE,"Pag.01"}</definedName>
    <definedName name="wrn.pag.50100000000000" hidden="1">{#N/A,#N/A,FALSE,"Pag.01"}</definedName>
    <definedName name="wrn.pag.5011" hidden="1">{#N/A,#N/A,FALSE,"Pag.01"}</definedName>
    <definedName name="wrn.pag.501110" hidden="1">{#N/A,#N/A,FALSE,"Pag.01"}</definedName>
    <definedName name="wrn.pag.5012000" hidden="1">{#N/A,#N/A,FALSE,"Pag.01"}</definedName>
    <definedName name="wrn.pag.50123" hidden="1">{#N/A,#N/A,FALSE,"Pag.01"}</definedName>
    <definedName name="wrn.pag.5013000" hidden="1">{#N/A,#N/A,FALSE,"Pag.01"}</definedName>
    <definedName name="wrn.pag.5017" hidden="1">{#N/A,#N/A,FALSE,"Pag.01"}</definedName>
    <definedName name="wrn.pag.5018" hidden="1">{#N/A,#N/A,FALSE,"Pag.01"}</definedName>
    <definedName name="wrn.pag.514000" hidden="1">{#N/A,#N/A,FALSE,"Pag.01"}</definedName>
    <definedName name="wrn.pag.658742" hidden="1">{#N/A,#N/A,FALSE,"Pag.01"}</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hidden="1">{#N/A,#N/A,FALSE,"Maintain";#N/A,#N/A,FALSE,"Personnel";#N/A,#N/A,FALSE,"Labour";#N/A,#N/A,FALSE,"Control Costs";#N/A,#N/A,FALSE,"Quality Assurance";#N/A,#N/A,FALSE,"Quality Comments"}</definedName>
    <definedName name="wrn.PARA._.EL._.CONSEJO." hidden="1">{"CONSEJO",#N/A,FALSE,"Dist p0";"CONSEJO",#N/A,FALSE,"Ficha CODICE"}</definedName>
    <definedName name="wrn.PARA._.LA._.CARTA." hidden="1">{"uno",#N/A,FALSE,"Dist total";"COMENTARIO",#N/A,FALSE,"Ficha CODICE"}</definedName>
    <definedName name="wrn.pedidop." hidden="1">{#N/A,#N/A,FALSE,"Plan11"}</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hidden="1">{#N/A,#N/A,FALSE,"Mkt Pen"}</definedName>
    <definedName name="wrn.Pèrdues._.i._.G.._.analític." hidden="1">{"Pèrdues i Guanys analític.Català",#N/A,FALSE,"Català";"Pèrdues i G. analític.castellà",#N/A,FALSE,"Castellà"}</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hidden="1">{#N/A,#N/A,FALSE,"Capa";#N/A,#N/A,FALSE,"COMP.1_4";#N/A,#N/A,FALSE,"GRAF.05";#N/A,#N/A,FALSE,"ABL_06";#N/A,#N/A,FALSE,"Vacancy 07";#N/A,#N/A,FALSE,"veic_8";#N/A,#N/A,FALSE,"Pág. 09";#N/A,#N/A,FALSE,"Real atual 10"}</definedName>
    <definedName name="wrn.Performance._.Aluguel." hidden="1">{#N/A,#N/A,FALSE,"Performance Aluguel"}</definedName>
    <definedName name="wrn.Performance._.Vendas." hidden="1">{#N/A,#N/A,FALSE,"Performance Vendas"}</definedName>
    <definedName name="wrn.PETROS." hidden="1">{"capapetros",#N/A,FALSE,"capa petros";"RESPETROS",#N/A,FALSE,"RESULTADO";"REALIZ97PETROS",#N/A,FALSE,"RES97"}</definedName>
    <definedName name="wrn.PEWC1." hidden="1">{"Graphic",#N/A,TRUE,"Graphic"}</definedName>
    <definedName name="wrn.Pharm._.Market._.Report." hidden="1">{#N/A,#N/A,FALSE,"Sales Graph";#N/A,#N/A,FALSE,"PSBM";#N/A,#N/A,FALSE,"BUC Graph";#N/A,#N/A,FALSE,"P&amp;L - YTD"}</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hidden="1">{#N/A,#N/A,FALSE,"PIS"}</definedName>
    <definedName name="wrn.PL." hidden="1">{"20 Years",#N/A,FALSE,"P&amp;Ls";"2001",#N/A,FALSE,"P&amp;Ls"}</definedName>
    <definedName name="wrn.Placer._.Dome." hidden="1">{"Placer Dome Mines",#N/A,FALSE,"PDG";"Placer Dome Summary",#N/A,FALSE,"PDG"}</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hidden="1">{"A1_plan_print",#N/A,FALSE,"Atelier1";"A2_plan_print",#N/A,FALSE,"Atelier2";"A3_plan_print",#N/A,FALSE,"Atelier3";"A4_plan_print",#N/A,FALSE,"Atelier4";"Bs_plan_print",#N/A,FALSE,"Bolshevik"}</definedName>
    <definedName name="wrn.PLANTA._.VS._.1997." hidden="1">{#N/A,#N/A,FALSE,"SUP";#N/A,#N/A,FALSE,"ERN";#N/A,#N/A,FALSE,"CRO";#N/A,#N/A,FALSE,"INT";#N/A,#N/A,FALSE,"VIP";#N/A,#N/A,FALSE,"VIC"}</definedName>
    <definedName name="wrn.PLLAS._.CORREA." hidden="1">{#N/A,#N/A,FALSE,"Hoja1";#N/A,#N/A,FALSE,"Hoja2";#N/A,#N/A,FALSE,"Hoja3";#N/A,#N/A,FALSE,"Hoja4";#N/A,#N/A,FALSE,"Hoja5";#N/A,#N/A,FALSE,"Hoja6";#N/A,#N/A,FALSE,"Hoja7"}</definedName>
    <definedName name="wrn.PLN1." hidden="1">{"PAGE1",#N/A,FALSE,"PLN1";"PAGE2",#N/A,FALSE,"PLN1";"PAGE3",#N/A,FALSE,"PLN1"}</definedName>
    <definedName name="wrn.PLN2" hidden="1">{"PAGE1",#N/A,FALSE,"PLN1";"PAGE2",#N/A,FALSE,"PLN1";"PAGE3",#N/A,FALSE,"PLN1"}</definedName>
    <definedName name="wrn.PNEUS." hidden="1">{#N/A,#N/A,FALSE,"EQUIPAMENTOS"}</definedName>
    <definedName name="wrn.Poe." hidden="1">{#N/A,#N/A,FALSE,"Poe Stand Alone";#N/A,#N/A,FALSE,"Poe (Calenderised, EUR)"}</definedName>
    <definedName name="wrn.Porcentaje._.venta." hidden="1">{"% s/venta",#N/A,FALSE,"Edo Res";"% s/venta 2",#N/A,FALSE,"Edo Res"}</definedName>
    <definedName name="wrn.Porcentajes._.Ps._.const." hidden="1">{"% s/venta Ps constantes 1",#N/A,FALSE,"Edo Res";"% s/venta Ps constantes 2",#N/A,FALSE,"Edo Res"}</definedName>
    <definedName name="wrn.ppp" hidden="1">{#N/A,#N/A,FALSE,"1";#N/A,#N/A,FALSE,"2";#N/A,#N/A,FALSE,"16 - 17";#N/A,#N/A,FALSE,"18 - 19";#N/A,#N/A,FALSE,"26";#N/A,#N/A,FALSE,"27";#N/A,#N/A,FALSE,"28"}</definedName>
    <definedName name="wrn.preco." hidden="1">{#N/A,#N/A,FALSE,"Pla_Preço";#N/A,#N/A,FALSE,"Crono"}</definedName>
    <definedName name="wrn.Preliminary._.Plan." hidden="1">{#N/A,#N/A,FALSE,"Part E";#N/A,#N/A,FALSE,"E.1 Prelim Earnings Plan"}</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hidden="1">{#N/A,#N/A,FALSE,"President's Cover";#N/A,#N/A,FALSE,"A.1 1998 Objectives";#N/A,#N/A,FALSE,"A.2 President's Measures";#N/A,#N/A,FALSE,"A.3 Commentary"}</definedName>
    <definedName name="wrn.prest.contas." hidden="1">{#N/A,#N/A,FALSE,"Ant I";#N/A,#N/A,FALSE,"Ant II";#N/A,#N/A,FALSE,"Final I";#N/A,#N/A,FALSE,"Final II"}</definedName>
    <definedName name="wrn.PREST_CONTAS." hidden="1">{#N/A,#N/A,FALSE,"Ant II";#N/A,#N/A,FALSE,"Ant I";#N/A,#N/A,FALSE,"Final I";#N/A,#N/A,FALSE,"Final II"}</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hidden="1">{#N/A,#N/A,FALSE,"BPCNB";#N/A,#N/A,FALSE,"DRECNB";#N/A,#N/A,FALSE,"PLCNB";#N/A,#N/A,FALSE,"DOARCNB"}</definedName>
    <definedName name="wrn.price1" hidden="1">{#N/A,#N/A,FALSE,"BPCNB";#N/A,#N/A,FALSE,"DRECNB";#N/A,#N/A,FALSE,"PLCNB";#N/A,#N/A,FALSE,"DOARCNB"}</definedName>
    <definedName name="wrn.prices." hidden="1">{#N/A,#N/A,TRUE,"BANAMEX";#N/A,#N/A,TRUE,"CGT";#N/A,#N/A,TRUE,"ALFA";#N/A,#N/A,TRUE,"ICA (2)"}</definedName>
    <definedName name="wrn.Pricing._.Case." hidden="1">{#N/A,#N/A,TRUE,"RESULTS";#N/A,#N/A,TRUE,"REV REQUIRE";#N/A,#N/A,TRUE,"RATEBASE";#N/A,#N/A,TRUE,"LEVELIZED"}</definedName>
    <definedName name="wrn.pricing2._.case." hidden="1">{#N/A,#N/A,TRUE,"RESULTS";#N/A,#N/A,TRUE,"REV REQUIRE";#N/A,#N/A,TRUE,"RATEBASE";#N/A,#N/A,TRUE,"LEVELIZED"}</definedName>
    <definedName name="wrn.Primary._.Competition." hidden="1">{#N/A,#N/A,FALSE,"Primary"}</definedName>
    <definedName name="wrn.prin2._.all." hidden="1">{#N/A,#N/A,FALSE,"Pharm";#N/A,#N/A,FALSE,"WWCM"}</definedName>
    <definedName name="wrn.prin3" hidden="1">{#N/A,#N/A,FALSE,"Pharm";#N/A,#N/A,FALSE,"WWCM"}</definedName>
    <definedName name="wrn.print" hidden="1">{#N/A,#N/A,FALSE,"Pharm";#N/A,#N/A,FALSE,"WWCM"}</definedName>
    <definedName name="wrn.Print." hidden="1">{"vi1",#N/A,FALSE,"Financial Statements";"vi2",#N/A,FALSE,"Financial Statements";#N/A,#N/A,FALSE,"DCF"}</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hidden="1">{"Inc Stmt Dollar",#N/A,FALSE,"IS";"Inc Stmt CS",#N/A,FALSE,"IS";"BS Dollar",#N/A,FALSE,"BS";"BS CS",#N/A,FALSE,"BS";"CF Dollar",#N/A,FALSE,"CF";"Ratio No.1",#N/A,FALSE,"Ratio";"Ratio No.2",#N/A,FALSE,"Ratio"}</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hidden="1">{"IncomeStatement",#N/A,TRUE,"Model";"LacdesIsles",#N/A,TRUE,"Model";"NAV",#N/A,TRUE,"NAV"}</definedName>
    <definedName name="wrn.print._.all._.sheets." hidden="1">{"summary",#N/A,FALSE,"Valuation Analysis";"assumptions1",#N/A,FALSE,"Valuation Analysis";"assumptions2",#N/A,FALSE,"Valuation Analysis"}</definedName>
    <definedName name="wrn.PRINT._.ALL.2" hidden="1">{#N/A,#N/A,FALSE,"Pharm";#N/A,#N/A,FALSE,"WWCM"}</definedName>
    <definedName name="wrn.print._.all2" hidden="1">{#N/A,#N/A,FALSE,"Pharm";#N/A,#N/A,FALSE,"WWCM"}</definedName>
    <definedName name="wrn.Print._.Blank._.Exhibit." hidden="1">{"Extra 1",#N/A,FALSE,"Blank"}</definedName>
    <definedName name="wrn.Print._.BS._.Exhibits." hidden="1">{"BS Dollar",#N/A,FALSE,"BS";"BS CS",#N/A,FALSE,"BS"}</definedName>
    <definedName name="wrn.Print._.CF._.Exhibit." hidden="1">{"CF Dollar",#N/A,FALSE,"CF"}</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hidden="1">{"cap_structure",#N/A,FALSE,"Graph-Mkt Cap";"price",#N/A,FALSE,"Graph-Price";"ebit",#N/A,FALSE,"Graph-EBITDA";"ebitda",#N/A,FALSE,"Graph-EBITDA"}</definedName>
    <definedName name="wrn.Print._.IS._.Exhibits." hidden="1">{"Inc Stmt Dollar",#N/A,FALSE,"IS";"Inc Stmt CS",#N/A,FALSE,"IS"}</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hidden="1">{"Ratio No.1",#N/A,FALSE,"Ratio";"Ratio No.2",#N/A,FALSE,"Ratio"}</definedName>
    <definedName name="wrn.print._.raw._.data._.entry." hidden="1">{"inputs raw data",#N/A,TRUE,"INPUT"}</definedName>
    <definedName name="wrn.print._.raw._data._.entry2." hidden="1">{"inputs raw data",#N/A,TRUE,"INPUT"}</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hidden="1">{#N/A,#N/A,FALSE,"GP";#N/A,#N/A,FALSE,"Summary"}</definedName>
    <definedName name="wrn.Print._.Results._.A4." hidden="1">{"Valuation",#N/A,TRUE,"Valuation Summary";"Financial Statements",#N/A,TRUE,"Results";"Results",#N/A,TRUE,"Results";"Ratios",#N/A,TRUE,"Results";"P2 Summary",#N/A,TRUE,"Results"}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hidden="1">{"standalone1",#N/A,FALSE,"DCFBase";"standalone2",#N/A,FALSE,"DCFBase"}</definedName>
    <definedName name="wrn.Print._.Summary." hidden="1">{#N/A,#N/A,FALSE,"Summary Intro";#N/A,#N/A,FALSE,"Summary";#N/A,#N/A,FALSE,"TY (formulas)";#N/A,#N/A,FALSE,"Q1 (ACT)";#N/A,#N/A,FALSE,"Q2 (Act)";#N/A,#N/A,FALSE,"Q3 (IOP)";#N/A,#N/A,FALSE,"Q4 (IOP)"}</definedName>
    <definedName name="wrn.print._.summary._.sheets." hidden="1">{"summary1",#N/A,TRUE,"Comps";"summary2",#N/A,TRUE,"Comps";"summary3",#N/A,TRUE,"Comps"}</definedName>
    <definedName name="wrn.print._.summary._.sheets.2" hidden="1">{"summary1",#N/A,TRUE,"Comps";"summary2",#N/A,TRUE,"Comps";"summary3",#N/A,TRUE,"Comps"}</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hidden="1">{"vi1",#N/A,FALSE,"Financial Statements";"vi2",#N/A,FALSE,"Financial Statements";#N/A,#N/A,FALSE,"DCF"}</definedName>
    <definedName name="wrn.print._all1." hidden="1">{#N/A,#N/A,FALSE,"Pharm";#N/A,#N/A,FALSE,"WWCM"}</definedName>
    <definedName name="wrn.Print_all_sections." hidden="1">{#N/A,#N/A,TRUE,"Title";#N/A,#N/A,TRUE,"CC-Summary";#N/A,#N/A,TRUE,"CapitalCost";#N/A,#N/A,TRUE,"Revenue and cost analysis";#N/A,#N/A,TRUE,"DCF";#N/A,#N/A,TRUE,"DCF-APV";#N/A,#N/A,TRUE,"DCF-WACC"}</definedName>
    <definedName name="wrn.Print_Buyer." hidden="1">{#N/A,"DR",FALSE,"increm pf";#N/A,"MAMSI",FALSE,"increm pf";#N/A,"MAXI",FALSE,"increm pf";#N/A,"PCAM",FALSE,"increm pf";#N/A,"PHSV",FALSE,"increm pf";#N/A,"SIE",FALSE,"increm pf"}</definedName>
    <definedName name="wrn.Print_CSC." hidden="1">{"CSC_1",#N/A,FALSE,"CSC Outputs";"CSC_2",#N/A,FALSE,"CSC Outputs"}</definedName>
    <definedName name="wrn.Print_CSC2." hidden="1">{"CSC_1",#N/A,FALSE,"CSC Outputs";"CSC_2",#N/A,FALSE,"CSC Outputs"}</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hidden="1">{"Inputs_1",#N/A,FALSE,"Inputs";"Inputs_2",#N/A,FALSE,"Inputs";"Inputs_3",#N/A,FALSE,"Inputs";"Inputs_4",#N/A,FALSE,"Inputs"}</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hidden="1">{"SCH15",#N/A,FALSE,"SCH15,16,85,86";"SCH16",#N/A,FALSE,"SCH15,16,85,86";"SCH85",#N/A,FALSE,"SCH15,16,85,86";"SCH86",#N/A,FALSE,"SCH15,16,85,86"}</definedName>
    <definedName name="wrn.print2" hidden="1">{"SCH15",#N/A,FALSE,"SCH15,16,85,86";"SCH16",#N/A,FALSE,"SCH15,16,85,86";"SCH85",#N/A,FALSE,"SCH15,16,85,86";"SCH86",#N/A,FALSE,"SCH15,16,85,86"}</definedName>
    <definedName name="wrn.PRINT2." hidden="1">{"PAGE1",#N/A,FALSE,"ADJMODL";"PAGE2",#N/A,FALSE,"ADJMODL";"PAGE3",#N/A,FALSE,"ADJMODL";"PAGE4",#N/A,FALSE,"ADJMODL";"PAGE5",#N/A,FALSE,"ADJMODL";"PAGE6",#N/A,FALSE,"ADJMODL";"PAGE7",#N/A,FALSE,"ADJMODL";"PAGE8",#N/A,FALSE,"ADJMODL"}</definedName>
    <definedName name="wrn.printac." hidden="1">{#N/A,#N/A,FALSE,"Op-BS";#N/A,#N/A,FALSE,"Assum";#N/A,#N/A,FALSE,"IS";#N/A,#N/A,FALSE,"Syn+Elim";#N/A,#N/A,FALSE,"BSCF";#N/A,#N/A,FALSE,"Blue_IS";#N/A,#N/A,FALSE,"Blue_BSCF";#N/A,#N/A,FALSE,"Ratings"}</definedName>
    <definedName name="wrn.PrintAll." hidden="1">{"PA1",#N/A,FALSE,"BORDMW";"pa2",#N/A,FALSE,"BORDMW";"PA3",#N/A,FALSE,"BORDMW";"PA4",#N/A,FALSE,"BORDMW"}</definedName>
    <definedName name="wrn.PrintAll._1" hidden="1">{"PA1",#N/A,FALSE,"BORDMW";"pa2",#N/A,FALSE,"BORDMW";"PA3",#N/A,FALSE,"BORDMW";"PA4",#N/A,FALSE,"BORDMW"}</definedName>
    <definedName name="wrn.PRINTHR." hidden="1">{"SCH66",#N/A,FALSE,"SCH66";"SCH67",#N/A,FALSE,"SCH67";"SCH68",#N/A,FALSE,"SCH68";"SCH69",#N/A,FALSE,"SCH69";"SCH70",#N/A,FALSE,"SCH70"}</definedName>
    <definedName name="wrn.PRINTMKTG." hidden="1">{"sch6",#N/A,FALSE,"SCH6";"sch7",#N/A,FALSE,"SCH7"}</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hidden="1">{"nytasecond",#N/A,FALSE,"NYTQTRS";"nytafirst",#N/A,FALSE,"NYTQTRS";"nytathird",#N/A,FALSE,"NYTQTRS";"nytafourth",#N/A,FALSE,"NYTQTRS";"nytafull",#N/A,FALSE,"NYTQTRS"}</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rn.prodprev." hidden="1">{#N/A,#N/A,FALSE,"PRODQ-98"}</definedName>
    <definedName name="wrn.products" hidden="1">{#N/A,#N/A,FALSE,"1";#N/A,#N/A,FALSE,"2";#N/A,#N/A,FALSE,"16 - 17";#N/A,#N/A,FALSE,"18 - 19";#N/A,#N/A,FALSE,"26";#N/A,#N/A,FALSE,"27";#N/A,#N/A,FALSE,"28"}</definedName>
    <definedName name="wrn.Products." hidden="1">{#N/A,#N/A,FALSE,"1";#N/A,#N/A,FALSE,"2";#N/A,#N/A,FALSE,"16 - 17";#N/A,#N/A,FALSE,"18 - 19";#N/A,#N/A,FALSE,"26";#N/A,#N/A,FALSE,"27";#N/A,#N/A,FALSE,"28"}</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hidden="1">{"side1",#N/A,FALSE,"ResRegn.A-kons.";"Side2",#N/A,FALSE,"Bal3112.A-kons."}</definedName>
    <definedName name="wrn.Proforma._.1._1" hidden="1">{"side1",#N/A,FALSE,"ResRegn.A-kons.";"Side2",#N/A,FALSE,"Bal3112.A-kons."}</definedName>
    <definedName name="wrn.PROGRAMAÇÃO._.DIÁRIA._.DE._.COBRE._.ELETROLITICO." hidden="1">{#N/A,#N/A,TRUE,"DIÁRIA";#N/A,#N/A,TRUE,"DIÁRIA"}</definedName>
    <definedName name="wrn.PROGRAMS." hidden="1">{"sch52",#N/A,FALSE,"SCH52"}</definedName>
    <definedName name="wrn.Project._.Chess._.Cheat._.Sheet." hidden="1">{#N/A,#N/A,TRUE,"CheatSht";#N/A,#N/A,TRUE,"Finstat Scen B";#N/A,#N/A,TRUE,"Value"}</definedName>
    <definedName name="wrn.Projected._.Data._.and._.Subject._.Company._.Data." hidden="1">{#N/A,#N/A,FALSE,"Projected Data &amp; SUBJECT-INPUTS"}</definedName>
    <definedName name="wrn.pror" hidden="1">{#N/A,#N/A,FALSE,"Pharm";#N/A,#N/A,FALSE,"WWCM"}</definedName>
    <definedName name="wrn.PROVIR97." hidden="1">{#N/A,#N/A,FALSE,"IR E CS 1997";#N/A,#N/A,FALSE,"PR ND";#N/A,#N/A,FALSE,"8191";#N/A,#N/A,FALSE,"8383";#N/A,#N/A,FALSE,"MP 1024";#N/A,#N/A,FALSE,"AD_EX_97";#N/A,#N/A,FALSE,"BD 97"}</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hidden="1">{#N/A,#N/A,FALSE,"RELATÓRIO";#N/A,#N/A,FALSE,"RELATÓRIO"}</definedName>
    <definedName name="wrn.Pulp." hidden="1">{"Pulp Production",#N/A,FALSE,"Pulp";"Pulp Earnings",#N/A,FALSE,"Pulp"}</definedName>
    <definedName name="wrn.Quadro._.Antigo." hidden="1">{#N/A,#N/A,FALSE,"QuadroAntigo"}</definedName>
    <definedName name="wrn.Quadro._.de._.Areas." hidden="1">{#N/A,#N/A,FALSE,"Quadro de Areas"}</definedName>
    <definedName name="wrn.Quadros." hidden="1">{#N/A,#N/A,FALSE,"Flx_caixa";#N/A,#N/A,FALSE,"Invest";#N/A,#N/A,FALSE,"Resultado";#N/A,#N/A,FALSE,"Custos";#N/A,#N/A,FALSE,"Receita";#N/A,#N/A,FALSE,"Comentários"}</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hidden="1">{#N/A,#N/A,FALSE,"Flx_caixa";#N/A,#N/A,FALSE,"Invest";#N/A,#N/A,FALSE,"Resultado";#N/A,#N/A,FALSE,"Custos";#N/A,#N/A,FALSE,"Receita";#N/A,#N/A,FALSE,"Comentários"}</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hidden="1">{"Decision Memo",#N/A,TRUE,"Ratios";"IRR",#N/A,TRUE,"IRR";"Decision Memo",#N/A,TRUE,"Fin. Stat.";"Summary",#N/A,TRUE,"Debt"}</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hidden="1">{#N/A,#N/A,FALSE,"Radar CONS Mês e Acum  3";#N/A,#N/A,FALSE,"Radar CONS Acum 4"}</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hidden="1">{#N/A,#N/A,FALSE,"RAINHA TOPPER CONSOL 16";#N/A,#N/A,FALSE,"BOLAS 17";#N/A,#N/A,FALSE,"VESTUÁRIO 18";#N/A,#N/A,FALSE,"Rainha Topper Mês e Acum 19";#N/A,#N/A,FALSE,"Rainha Topper Acum 20"}</definedName>
    <definedName name="wrn.Ramos._.LJ." hidden="1">{#N/A,#N/A,FALSE,"RamosLj"}</definedName>
    <definedName name="wrn.REAL." hidden="1">{"SALES-REAL",#N/A,FALSE,"SALES";"P.MINAS-REAL",#N/A,FALSE,"P.MINAS";"ALPA-REAL",#N/A,FALSE,"ALPA";"BASTOS-REAL",#N/A,FALSE,"BASTOS";"UBERLÂNDIA-REAL",#N/A,FALSE,"UBERLÂNDIA";"CORAL-REAL",#N/A,FALSE,"C.OESTE"}</definedName>
    <definedName name="wrn.Receitas." hidden="1">{#N/A,#N/A,FALSE,"CASH "}</definedName>
    <definedName name="wrn.RECONCILIAÇÃO." hidden="1">{#N/A,#N/A,FALSE,"RECON"}</definedName>
    <definedName name="wrn.REFPET5.XLW." hidden="1">{#N/A,#N/A,FALSE,"Brasília";#N/A,#N/A,FALSE,"Belo Horizonte";#N/A,#N/A,FALSE,"Curitiba";#N/A,#N/A,FALSE,"Itaborai";#N/A,#N/A,FALSE,"Porto Alegre";#N/A,#N/A,FALSE,"Ribeirão Preto";#N/A,#N/A,FALSE,"RJRSA";#N/A,#N/A,FALSE,"Santos";#N/A,#N/A,FALSE,"SPAL"}</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hidden="1">{#N/A,#N/A,FALSE,"A"}</definedName>
    <definedName name="wrn.Rel.._.Gerencial." hidden="1">{#N/A,#N/A,FALSE,"Demontrativo";#N/A,#N/A,FALSE,"Condir";#N/A,#N/A,FALSE,"Rec_ven";#N/A,#N/A,FALSE,"veic";#N/A,#N/A,FALSE,"Cash_est";#N/A,#N/A,FALSE,"Funcesp (2)";#N/A,#N/A,FALSE,"Vacancy";#N/A,#N/A,FALSE,"outros";#N/A,#N/A,FALSE,"Desempenho";#N/A,#N/A,FALSE,"DCTD";#N/A,#N/A,FALSE,"DCCC"}</definedName>
    <definedName name="wrn.REL_IR_97." hidden="1">{#N/A,#N/A,TRUE,"BD 97";#N/A,#N/A,TRUE,"IR E CS 1997";#N/A,#N/A,TRUE,"CONTINGÊNCIAS";#N/A,#N/A,TRUE,"AD_EX_97";#N/A,#N/A,TRUE,"PR ND";#N/A,#N/A,TRUE,"8191";#N/A,#N/A,TRUE,"8383";#N/A,#N/A,TRUE,"MP 1024"}</definedName>
    <definedName name="wrn.REL_ORÇAMENTO." hidden="1">{"orç_mes",#N/A,FALSE,"TOTAL";"ORÇ_MES",#N/A,FALSE,"760";"ORÇ_MES",#N/A,FALSE,"761"}</definedName>
    <definedName name="wrn.REL_REAL." hidden="1">{"real",#N/A,FALSE,"TOTAL";"REAL",#N/A,FALSE,"760";"REAL",#N/A,FALSE,"761"}</definedName>
    <definedName name="wrn.REL_REPORTE." hidden="1">{"reporte",#N/A,FALSE,"TOTAL";"REPORTE",#N/A,FALSE,"760";"REPORTE",#N/A,FALSE,"761"}</definedName>
    <definedName name="wrn.relat._.em._.dolar." hidden="1">{"cash uss",#N/A,TRUE,"CASH ";"acum USS",#N/A,TRUE,"CASH "}</definedName>
    <definedName name="wrn.relat._.uss." hidden="1">{"mensal uss",#N/A,TRUE,"Cash Flow";"obras uss",#N/A,TRUE,"Cash Obras"}</definedName>
    <definedName name="wrn.RELAT_EAP." hidden="1">{#N/A,#N/A,FALSE,"EAP";#N/A,#N/A,FALSE,"CURVA AV.FÍSICO";#N/A,#N/A,FALSE,"CURVA AV.FINANC."}</definedName>
    <definedName name="wrn.RELATORIO." hidden="1">{"mensal",#N/A,TRUE,"CASH";"acumulado",#N/A,TRUE,"CASH"}</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hidden="1">{#N/A,#N/A,TRUE,"Resumo de Preços"}</definedName>
    <definedName name="wrn.Relatório._.01._1" hidden="1">{#N/A,#N/A,TRUE,"Resumo de Preços"}</definedName>
    <definedName name="wrn.Relatório._.1." hidden="1">{"FS`s",#N/A,TRUE,"FS's";"Icome St",#N/A,TRUE,"Income St.";"Balance Sh",#N/A,TRUE,"Balance Sh.";"Gross Margin",#N/A,TRUE,"Gross Margin"}</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hidden="1">{#N/A,#N/A,FALSE,"pedido"}</definedName>
    <definedName name="wrn.relatorio._.final." hidden="1">{"cash",#N/A,FALSE,"cash"}</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hidden="1">{#N/A,#N/A,FALSE,"GP";#N/A,#N/A,FALSE,"Assinantes";#N/A,#N/A,FALSE,"Rede";#N/A,#N/A,FALSE,"Evolução";#N/A,#N/A,FALSE,"Resultado"}</definedName>
    <definedName name="wrn.RELAUSS." hidden="1">{"MENSALUS",#N/A,FALSE,"CASH";"ACUMULUS",#N/A,FALSE,"CASH"}</definedName>
    <definedName name="wrn.relext." hidden="1">{#N/A,#N/A,TRUE,"Plan1"}</definedName>
    <definedName name="wrn.relext._1" hidden="1">{#N/A,#N/A,TRUE,"Plan1"}</definedName>
    <definedName name="wrn.RELMEN." hidden="1">{#N/A,#N/A,FALSE,"CUSCOL";#N/A,#N/A,FALSE,"CUSCOL1";#N/A,#N/A,FALSE,"CUSSIL";#N/A,#N/A,FALSE,"CUSSIL1";#N/A,#N/A,FALSE,"ACOMEN";#N/A,#N/A,FALSE,"ACOMEN1";#N/A,#N/A,FALSE,"FISILV";#N/A,#N/A,FALSE,"FISILVI1";#N/A,#N/A,FALSE,"RENSIL";#N/A,#N/A,FALSE,"RENSIL1";#N/A,#N/A,FALSE,"GASTOS";#N/A,#N/A,FALSE,"GASTOS1"}</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hidden="1">{#N/A,#N/A,FALSE,"DOARCNB";#N/A,#N/A,FALSE,"PLCNB";#N/A,#N/A,FALSE,"DRECNB";#N/A,#N/A,FALSE,"BPCNB";#N/A,#N/A,FALSE,"fluxo de caixa"}</definedName>
    <definedName name="wrn.relsoc1" hidden="1">{#N/A,#N/A,FALSE,"DOARCNB";#N/A,#N/A,FALSE,"PLCNB";#N/A,#N/A,FALSE,"DRECNB";#N/A,#N/A,FALSE,"BPCNB";#N/A,#N/A,FALSE,"fluxo de caixa"}</definedName>
    <definedName name="wrn.remove" hidden="1">{"CorpRS_Profit",#N/A,FALSE,"Reports (RS)";"CorpRS_Cash",#N/A,FALSE,"Reports (RS)";"CorpRS_Cash1",#N/A,FALSE,"Reports (RS)";"CorpRS_Bsheet",#N/A,FALSE,"Reports (RS)"}</definedName>
    <definedName name="wrn.Renta._.Total." hidden="1">{#N/A,#N/A,FALSE,"BASE";#N/A,#N/A,FALSE,"A";#N/A,#N/A,FALSE,"B";#N/A,#N/A,FALSE,"C";#N/A,#N/A,FALSE,"D";#N/A,#N/A,FALSE,"E";#N/A,#N/A,FALSE,"F";#N/A,#N/A,FALSE,"G";#N/A,#N/A,FALSE,"H";#N/A,#N/A,FALSE,"J";#N/A,#N/A,FALSE,"K";#N/A,#N/A,FALSE,"L";#N/A,#N/A,FALSE,"DIF_BT42"}</definedName>
    <definedName name="wrn.rep_page." hidden="1">{"Annual_Income",#N/A,FALSE,"Report Page";"Balance_Cash_Flow",#N/A,FALSE,"Report Page";"Quarterly_Income",#N/A,FALSE,"Report Page"}</definedName>
    <definedName name="wrn.report" hidden="1">#REF!</definedName>
    <definedName name="wrn.Report." hidden="1">{"Rep 1",#N/A,FALSE,"Reports";"Rep 2",#N/A,FALSE,"Reports";"Rep 3",#N/A,FALSE,"Reports";"Rep 4",#N/A,FALSE,"Reports"}</definedName>
    <definedName name="wrn.Report._.2." hidden="1">{#N/A,#N/A,TRUE,"Pivots-Employee";#N/A,"Scenerio2",TRUE,"Assumptions Summary"}</definedName>
    <definedName name="wrn.Report._.Exhibits." hidden="1">{"Inc Stmt Exhibit",#N/A,FALSE,"IS";"BS Exhibit",#N/A,FALSE,"BS";"Ratio No.1",#N/A,FALSE,"Ratio";"Ratio No.2",#N/A,FALSE,"Ratio"}</definedName>
    <definedName name="wrn.Report_Page." hidden="1">{"Annual_Income",#N/A,FALSE,"Report Page";"Balance_Cash_Flow",#N/A,FALSE,"Report Page";"Quarterly_Income",#N/A,FALSE,"Report Page"}</definedName>
    <definedName name="wrn.report_page_._.one." hidden="1">{#N/A,#N/A,TRUE,"FA List"}</definedName>
    <definedName name="wrn.report_page_two." hidden="1">{#N/A,#N/A,TRUE,"FA List"}</definedName>
    <definedName name="wrn.Report1." hidden="1">{"Print1",#N/A,TRUE,"P&amp;L";"Print2",#N/A,TRUE,"CashFL"}</definedName>
    <definedName name="wrn.REPORTE." hidden="1">{"SALES-REPORTE",#N/A,FALSE,"SALES";"P.MINAS-REPORTE",#N/A,FALSE,"P.MINAS";"ALPA-REPORTE",#N/A,FALSE,"ALPA";"BASTOS-REPORTE",#N/A,FALSE,"BASTOS"}</definedName>
    <definedName name="wrn.Reporte._.1." hidden="1">{#N/A,#N/A,FALSE,"PRECIO FULL";#N/A,#N/A,FALSE,"LARA";#N/A,#N/A,FALSE,"CARACAS";#N/A,#N/A,FALSE,"DISBRACENTRO";#N/A,#N/A,FALSE,"ANDES";#N/A,#N/A,FALSE,"MAR CARIBE";#N/A,#N/A,FALSE,"RIO BEER";#N/A,#N/A,FALSE,"DISBRAH"}</definedName>
    <definedName name="wrn.RES._.DEV." hidden="1">{#N/A,#N/A,FALSE,"ResDev"}</definedName>
    <definedName name="wrn.RESINPC." hidden="1">{#N/A,#N/A,FALSE,"A"}</definedName>
    <definedName name="wrn.RESULTADO"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hidden="1">{"RESUMEN",#N/A,FALSE,"RESUMEN";"RESUMEN_MARG",#N/A,FALSE,"RESUMEN"}</definedName>
    <definedName name="wrn.RESUMO." hidden="1">{#N/A,#N/A,FALSE,"HONORÁRIOS"}</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hidden="1">{"revenue detail 1",#N/A,FALSE,"Revenue Detail";"revenue detail 2",#N/A,FALSE,"Revenue Detail";"revenue detail 3",#N/A,FALSE,"Revenue Detail";"revenue detail 4",#N/A,FALSE,"Revenue Detail"}</definedName>
    <definedName name="wrn.Revenue._.Details." hidden="1">{"Revenue by Industry Chart",#N/A,FALSE,"Mix";"Annual Revenue Detail",#N/A,FALSE,"Mix";"Quarterly Revenue Detail",#N/A,FALSE,"Mix"}</definedName>
    <definedName name="wrn.revenue._.graph." hidden="1">{"revenue graph",#N/A,FALSE,"Revenue Graph"}</definedName>
    <definedName name="wrn.RGD_BG_FC." hidden="1">{#N/A,#N/A,FALSE,"RGD$";#N/A,#N/A,FALSE,"BG$";#N/A,#N/A,FALSE,"FC$"}</definedName>
    <definedName name="wrn.Robuster."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hidden="1">{#N/A,#N/A,FALSE,"ind1098"}</definedName>
    <definedName name="wrn.RS._.Reports." hidden="1">{"RSprofit",#N/A,FALSE,"Reports (RS)";"RScash",#N/A,FALSE,"Reports (RS)";"RSbsheet",#N/A,FALSE,"Reports (RS)"}</definedName>
    <definedName name="wrn.rss9502.xls." hidden="1">{#N/A,#N/A,TRUE,"capa";#N/A,#N/A,TRUE,"R01";#N/A,#N/A,TRUE,"R02";#N/A,#N/A,TRUE,"R03_04";#N/A,#N/A,TRUE,"R05A";#N/A,#N/A,TRUE,"R05B";#N/A,#N/A,TRUE,"R06";#N/A,#N/A,TRUE,"R07";#N/A,#N/A,TRUE,"R08";#N/A,#N/A,TRUE,"R09";#N/A,#N/A,TRUE,"R10";#N/A,#N/A,TRUE,"R11";#N/A,#N/A,TRUE,"R11A";#N/A,#N/A,TRUE,"R12"}</definedName>
    <definedName name="wrn.run10." hidden="1">{"all1",#N/A,FALSE,"Header";"all1",#N/A,FALSE,"110";"all1",#N/A,FALSE,"210";"all1",#N/A,FALSE,"310";"all1",#N/A,FALSE,"410";"all1",#N/A,FALSE,"510"}</definedName>
    <definedName name="wrn.run1415." hidden="1">{"all1",#N/A,FALSE,"Header";"all1",#N/A,FALSE,"113";"all1",#N/A,FALSE,"213";"all1",#N/A,FALSE,"313";"all1",#N/A,FALSE,"413";"all1",#N/A,FALSE,"513";"all1",#N/A,FALSE,"215"}</definedName>
    <definedName name="wrn.run17." hidden="1">{"all1",#N/A,FALSE,"Header";"all1",#N/A,FALSE,"117";"all1",#N/A,FALSE,"217";"all1",#N/A,FALSE,"317";"all1",#N/A,FALSE,"417";"all1",#N/A,FALSE,"517";"all1",#N/A,FALSE,"114";"all1",#N/A,FALSE,"214";"all1",#N/A,FALSE,"314";"all1",#N/A,FALSE,"414";"all1",#N/A,FALSE,"514";"all1",#N/A,FALSE,"Summary"}</definedName>
    <definedName name="wrn.run19." hidden="1">{"all1",#N/A,FALSE,"Header";"all1",#N/A,FALSE,"Summary 19 20 loa";"all1",#N/A,FALSE,"218";#N/A,#N/A,FALSE,"119";"all1",#N/A,FALSE,"119";"all1",#N/A,FALSE,"219";"all1",#N/A,FALSE,"319";"all1",#N/A,FALSE,"419";"all1",#N/A,FALSE,"519"}</definedName>
    <definedName name="wrn.run25." hidden="1">{"all1",#N/A,FALSE,"Header";"all1",#N/A,FALSE,"125";"all1",#N/A,FALSE,"225";"all1",#N/A,FALSE,"325";"all1",#N/A,FALSE,"425";"all1",#N/A,FALSE,"525"}</definedName>
    <definedName name="wrn.SALARIOS._.PRESUPUESTO." hidden="1">{"SALARIOS",#N/A,FALSE,"Hoja3";"SUELDOS EMPLEADOS",#N/A,FALSE,"Hoja4";"SUELDOS EJECUTIVOS",#N/A,FALSE,"Hoja5"}</definedName>
    <definedName name="wrn.sales." hidden="1">{"sales",#N/A,FALSE,"Sales";"sales existing",#N/A,FALSE,"Sales";"sales rd1",#N/A,FALSE,"Sales";"sales rd2",#N/A,FALSE,"Sales"}</definedName>
    <definedName name="wrn.sales._1" hidden="1">{"sales",#N/A,FALSE,"Sales";"sales existing",#N/A,FALSE,"Sales";"sales rd1",#N/A,FALSE,"Sales";"sales rd2",#N/A,FALSE,"Sales"}</definedName>
    <definedName name="wrn.sample." hidden="1">{"sample",#N/A,FALSE,"Client Input Sheet"}</definedName>
    <definedName name="wrn.SB_PRES." hidden="1">{#N/A,#N/A,TRUE,"Sheet16"}</definedName>
    <definedName name="wrn.SBBE." hidden="1">{#N/A,#N/A,FALSE,"Plan1"}</definedName>
    <definedName name="wrn.Scenario._.Summary." hidden="1">{#N/A,#N/A,TRUE,"Summary";#N/A,"1",TRUE,"Summary";#N/A,"2",TRUE,"Summary";#N/A,"3",TRUE,"Summary";#N/A,"4",TRUE,"Summary";#N/A,"5",TRUE,"Summary";#N/A,"6",TRUE,"Summary";#N/A,"7",TRUE,"Summary";#N/A,"8",TRUE,"Summary";#N/A,"9",TRUE,"Summary";#N/A,"10",TRUE,"Summary";#N/A,"11",TRUE,"Summary"}</definedName>
    <definedName name="wrn.SCH46." hidden="1">{"SCH46",#N/A,FALSE,"sch46"}</definedName>
    <definedName name="wrn.SCH51." hidden="1">{"SCH51",#N/A,FALSE,"monthly"}</definedName>
    <definedName name="wrn.SCH52." hidden="1">{"SCH52",#N/A,FALSE,"sch52"}</definedName>
    <definedName name="wrn.SCH57." hidden="1">{"SCH57",#N/A,FALSE,"monthly"}</definedName>
    <definedName name="wrn.SCH58." hidden="1">{"sch58",#N/A,FALSE,"SCH58"}</definedName>
    <definedName name="wrn.Secondary._.Competition." hidden="1">{#N/A,#N/A,FALSE,"Secondary"}</definedName>
    <definedName name="wrn.SEGMENT." hidden="1">{"SCH29",#N/A,FALSE,"segments";"SCH30",#N/A,FALSE,"segments"}</definedName>
    <definedName name="wrn.Sell._.AC._.Scenarios." hidden="1">{#N/A,"Mine Allocated, Sell AC",FALSE,"INPUTS";#N/A,"All Preferred, Sell AC",FALSE,"INPUTS";#N/A,"Step Up, Sell AC",FALSE,"INPUTS"}</definedName>
    <definedName name="wrn.SERV._.PAVTO." hidden="1">{#N/A,#N/A,FALSE,"SS 1";#N/A,#N/A,FALSE,"SS 2";#N/A,#N/A,FALSE,"TER 1 (1)";#N/A,#N/A,FALSE,"TER 1 (2)";#N/A,#N/A,FALSE,"TER 2 ";#N/A,#N/A,FALSE,"TP  (1)";#N/A,#N/A,FALSE,"TP  (2)";#N/A,#N/A,FALSE,"CM BAR"}</definedName>
    <definedName name="wrn.serv.xls." hidden="1">{#N/A,#N/A,FALSE,"CM BAR";#N/A,#N/A,FALSE,"SUBSOLO";#N/A,#N/A,FALSE,"TERREO";#N/A,#N/A,FALSE,"TIPO";#N/A,#N/A,FALSE,"DUP  INF";#N/A,#N/A,FALSE,"DUP SUP"}</definedName>
    <definedName name="wrn.Setembro." hidden="1">{"Fecha_Setembro",#N/A,FALSE,"FECHAMENTO-2002 ";"Defer_Setembro",#N/A,FALSE,"DIFERIDO";"Pis_Setembro",#N/A,FALSE,"PIS COFINS";"Iss_Setembro",#N/A,FALSE,"ISS"}</definedName>
    <definedName name="wrn.SHORT." hidden="1">{"CREDIT STATISTICS",#N/A,FALSE,"STATS";"CF_AND_IS",#N/A,FALSE,"PLAN";"BALSHEET",#N/A,FALSE,"BALANCE SHEET"}</definedName>
    <definedName name="wrn.SHORT._1" hidden="1">{"CREDIT STATISTICS",#N/A,FALSE,"STATS";"CF_AND_IS",#N/A,FALSE,"PLAN";"BALSHEET",#N/A,FALSE,"BALANCE SHEET"}</definedName>
    <definedName name="wrn.Shorten._.Version." hidden="1">{#N/A,#N/A,FALSE,"changes";#N/A,#N/A,FALSE,"Assumptions";"view1",#N/A,FALSE,"BE Analysis";"view2",#N/A,FALSE,"BE Analysis";#N/A,#N/A,FALSE,"DCF Calculation - Scenario 1";"Dollar",#N/A,FALSE,"Consolidated - Scenario 1";"CS",#N/A,FALSE,"Consolidated - Scenario 1"}</definedName>
    <definedName name="wrn.SIM95" hidden="1">{#N/A,#N/A,FALSE,"SIM95"}</definedName>
    <definedName name="wrn.SIM95." hidden="1">{#N/A,#N/A,FALSE,"SIM95"}</definedName>
    <definedName name="wrn.SIM95.2" hidden="1">{#N/A,#N/A,FALSE,"SIM95"}</definedName>
    <definedName name="wrn.sim953" hidden="1">{#N/A,#N/A,FALSE,"SIM95"}</definedName>
    <definedName name="wrn.sim954" hidden="1">{#N/A,#N/A,FALSE,"SIM95"}</definedName>
    <definedName name="wrn.SITUAÇÃO._.DIÁRIA." hidden="1">{#N/A,#N/A,FALSE,"SITUAÇÃO DIÁRIA ";#N/A,#N/A,FALSE,"7 à 7"}</definedName>
    <definedName name="wrn.SKSCS1." hidden="1">{#N/A,#N/A,FALSE,"Antony Financials";#N/A,#N/A,FALSE,"Cowboy Financials";#N/A,#N/A,FALSE,"Combined";#N/A,#N/A,FALSE,"Valuematrix";#N/A,#N/A,FALSE,"DCFAntony";#N/A,#N/A,FALSE,"DCFCowboy";#N/A,#N/A,FALSE,"DCFCombined"}</definedName>
    <definedName name="wrn.SMR_QTR." hidden="1">{"OUTPUT",#N/A,FALSE,"Dollar Sales (1)";"OUTPUT",#N/A,FALSE,"Unit Sales (1)";"OUTPUT",#N/A,FALSE,"Management Earnings (1)"}</definedName>
    <definedName name="wrn.SOCIEDAD." hidden="1">{#N/A,#N/A,FALSE,"SYSOC";#N/A,#N/A,FALSE,"RESU-GESTION";#N/A,#N/A,FALSE,"EVOL-MNA";#N/A,#N/A,FALSE,"VTAS-ANALI";#N/A,#N/A,FALSE,"ANALI-GSFIJOS";#N/A,#N/A,FALSE,"DETA-RUBROS";#N/A,#N/A,FALSE,"ANALI-CNF";#N/A,#N/A,FALSE,"BILAN";#N/A,#N/A,FALSE,"TAB_FIN";#N/A,#N/A,FALSE,"IND_ECO"}</definedName>
    <definedName name="wrn.societaria." hidden="1">{#N/A,#N/A,FALSE,"ATIVO-LEG";#N/A,#N/A,FALSE,"PASSIVO-LEG";#N/A,#N/A,FALSE,"RESULT-LEG"}</definedName>
    <definedName name="wrn.SPF." hidden="1">{"APOIO",#N/A,FALSE,"Obras"}</definedName>
    <definedName name="wrn.SRDBLASTDRILL." hidden="1">{"BLASTCOST",#N/A,FALSE,"Blast";"DRILLPRODUCTIVITY",#N/A,FALSE,"Drill"}</definedName>
    <definedName name="wrn.SRDCOSTSUMMARYANDPITQUANTITIES." hidden="1">{"COST_HPSUMMARY",#N/A,FALSE,"Cost_HP Summary";"COSTSUMMARY",#N/A,FALSE,"Cost Summary";"PITMOVEMENTSUMMARY",#N/A,FALSE,"Equipment Schedule Original"}</definedName>
    <definedName name="wrn.SRDCYCLETIMES." hidden="1">{"TRUCKCYCLETIMES",#N/A,FALSE,"Cycle Times";"TRUCKPRODUCTIVITY",#N/A,FALSE,"Cycle Times"}</definedName>
    <definedName name="wrn.SRDEQUIPMENT." hidden="1">{"EQUIPHRSREQINSERVICE",#N/A,FALSE,"Equipment Schedule Original";"EQUIPSERVLIFEREMAININGPURCHASE",#N/A,FALSE,"Equipment Schedule Original";"EQUIPUPTOFUELUSAGE",#N/A,FALSE,"Equipment Schedule Original"}</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hidden="1">{"LABOURMANNING",#N/A,FALSE,"Labour";"LABOURMANNEDCOST",#N/A,FALSE,"Labour";"LABOURUNITCOST",#N/A,FALSE,"Labour"}</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hidden="1">{"COSTSUMMARY12.1",#N/A,FALSE,"Cost Summary";"DEWATER",#N/A,FALSE,"Dewater";"SHIFTSANDCONSTANTS",#N/A,FALSE,"Shifts &amp; Constants"}</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hidden="1">{#N/A,#N/A,FALSE,"KPI";#N/A,#N/A,FALSE,"REV_SEGM";#N/A,#N/A,FALSE,"OP_INC_SEG";#N/A,#N/A,FALSE,"CF ACT";#N/A,#N/A,FALSE,"Inv_Act";#N/A,#N/A,FALSE,"REV_TYPE"}</definedName>
    <definedName name="wrn.STAND_ALONE_BOTH." hidden="1">{"FCB_ALL",#N/A,FALSE,"FCB";"GREY_ALL",#N/A,FALSE,"GREY"}</definedName>
    <definedName name="wrn.Stand_alone_both._dcf" hidden="1">{"FCB_ALL",#N/A,FALSE,"FCB";"GREY_ALL",#N/A,FALSE,"GREY"}</definedName>
    <definedName name="wrn.Standard." hidden="1">{#N/A,#N/A,TRUE,"Summary";#N/A,#N/A,TRUE,"Worksheet"}</definedName>
    <definedName name="wrn.stay" hidden="1">{"summary1",#N/A,TRUE,"Comps";"summary2",#N/A,TRUE,"Comps";"summary3",#N/A,TRUE,"Comps"}</definedName>
    <definedName name="wrn.suibud." hidden="1">{"tbl1",#N/A,FALSE,"regul";"tbl2",#N/A,FALSE,"regul"}</definedName>
    <definedName name="wrn.suivi." hidden="1">{"moy",#N/A,FALSE,"CAMBRAI";"paie",#N/A,FALSE,"CAMBRAI"}</definedName>
    <definedName name="wrn.SUMÁRIO._.DE._.PRODUÇÃO." hidden="1">{"CABEÇALHO",#N/A,FALSE,"DADOS";"area oeste",#N/A,FALSE,"DADOS";"CABEÇALHO",#N/A,FALSE,"DADOS";"area leste",#N/A,FALSE,"DADOS"}</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hidden="1">{"summary1",#N/A,FALSE,"Summary of Values";"summary2",#N/A,FALSE,"Summary of Values"}</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hidden="1">{#N/A,#N/A,FALSE,"CreditStat";#N/A,#N/A,FALSE,"SPbrkup";#N/A,#N/A,FALSE,"MerSPsyn";#N/A,#N/A,FALSE,"MerSPwKCsyn";#N/A,#N/A,FALSE,"MerSPwKCsyn (2)";#N/A,#N/A,FALSE,"CreditStat (2)"}</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hidden="1">{#N/A,#N/A,FALSE,"Supply Addn"}</definedName>
    <definedName name="wrn.SWAPRÉ." hidden="1">{#N/A,#N/A,TRUE,"Q PRÉ TOT";#N/A,#N/A,TRUE,"Q PRÉ ARBI"}</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hidden="1">{#N/A,#N/A,FALSE,"V-R-gr";#N/A,#N/A,FALSE,"Veículos -gr"}</definedName>
    <definedName name="wrn.Tabla._.PL." hidden="1">{#N/A,#N/A,FALSE,"P.L.Full";#N/A,#N/A,FALSE,"P.L.Desc."}</definedName>
    <definedName name="wrn.TABLEAUX." hidden="1">{#N/A,#N/A,TRUE,"SYNTHESE-t";#N/A,#N/A,TRUE,"PUB-t";#N/A,#N/A,TRUE,"OP CONSO-t";#N/A,#N/A,TRUE,"REFERENCTS-t";#N/A,#N/A,TRUE,"ETUDES MKG-t";#N/A,#N/A,TRUE,"PACKAGING-t";#N/A,#N/A,TRUE,"DIR COM-t";#N/A,#N/A,TRUE,"MEDIA-t"}</definedName>
    <definedName name="wrn.tables." hidden="1">{"tab1_2",#N/A,FALSE,"Cost Summary";"fig1_2",#N/A,FALSE,"Annual Production"}</definedName>
    <definedName name="wrn.Tabs._.for._.Dave." hidden="1">{#N/A,#N/A,FALSE,"CW Summary";#N/A,#N/A,FALSE,"Weekly Tracking";#N/A,#N/A,FALSE,"MSA";#N/A,#N/A,FALSE,"Parts";#N/A,#N/A,FALSE,"RS";#N/A,#N/A,FALSE,"Mods";#N/A,#N/A,FALSE,"GEVISA"}</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hidden="1">{#N/A,#N/A,TRUE,"Tar-Ass";#N/A,#N/A,TRUE,"Tar-Ass LBO";#N/A,#N/A,TRUE,"LBO Ret";#N/A,#N/A,TRUE,"Tar-BS LBO";#N/A,#N/A,TRUE,"Tar-IS LBO";#N/A,#N/A,TRUE,"Tar-CF LBO";#N/A,#N/A,TRUE,"Tar-Debt LBO";#N/A,#N/A,TRUE,"Tar-Int LBO";#N/A,#N/A,TRUE,"Tar-Taxes LBO";#N/A,#N/A,TRUE,"Tar-Val LBO"}</definedName>
    <definedName name="wrn.TargetState." hidden="1">{#N/A,#N/A,FALSE,"Tar-Ass";#N/A,#N/A,FALSE,"Tar-IS";#N/A,#N/A,FALSE,"Tar-BS";#N/A,#N/A,FALSE,"Tar-Adg BS";#N/A,#N/A,FALSE,"Tar-CF"}</definedName>
    <definedName name="wrn.TargetVal." hidden="1">{#N/A,#N/A,TRUE,"Val - sum";#N/A,#N/A,TRUE,"Val - Sum1";#N/A,#N/A,TRUE,"Val - sum2";#N/A,#N/A,TRUE,"Val - Sum3";#N/A,#N/A,TRUE,"Tar-DCF";#N/A,#N/A,TRUE,"Tar-Val LBO";#N/A,#N/A,TRUE,"Tar-Mult Val"}</definedName>
    <definedName name="wrn.TBS._.Next._.Year." hidden="1">{#N/A,#N/A,FALSE,"TBS"}</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hidden="1">{"Inputs",#N/A,FALSE,"US_FL";"Inputs",#N/A,FALSE,"EUROPE_FL";"Inputs",#N/A,FALSE,"ASIA_FL"}</definedName>
    <definedName name="wrn.Telstra._.Output." hidden="1">{"Output",#N/A,FALSE,"US_FL";"Output",#N/A,FALSE,"EUROPE_FL";"Output",#N/A,FALSE,"ASIA_FL"}</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hidden="1">{"bs",#N/A,FALSE,"Consolidado";"cf",#N/A,FALSE,"Consolidado";"pl_hl",#N/A,FALSE,"Consolidado";"pl_us",#N/A,FALSE,"Consolidado";"Prem1",#N/A,FALSE,"Consolidado"}</definedName>
    <definedName name="wrn.Tendencia._.Año." hidden="1">{#N/A,#N/A,FALSE,"FIN AÑO"}</definedName>
    <definedName name="wrn.test" hidden="1">{"test",#N/A,FALSE,"ResRegn.A-kons.";"test",#N/A,FALSE,"Note11-12";"test1",#N/A,FALSE,"Note11-12"}</definedName>
    <definedName name="wrn.Test." hidden="1">{"test",#N/A,TRUE,"Summary";"test",#N/A,TRUE,"Assumptions"}</definedName>
    <definedName name="wrn.test._.2." hidden="1">{"test",#N/A,TRUE,"Summary";"test",#N/A,TRUE,"Assumptions"}</definedName>
    <definedName name="wrn.test_1" hidden="1">{"test",#N/A,FALSE,"ResRegn.A-kons.";"test",#N/A,FALSE,"Note11-12";"test1",#N/A,FALSE,"Note11-12"}</definedName>
    <definedName name="wrn.test2." hidden="1">{"test",#N/A,FALSE,"ResRegn.A-kons.";"test",#N/A,FALSE,"Note11-12";"test1",#N/A,FALSE,"Note11-12"}</definedName>
    <definedName name="wrn.test2._1" hidden="1">{"test",#N/A,FALSE,"ResRegn.A-kons.";"test",#N/A,FALSE,"Note11-12";"test1",#N/A,FALSE,"Note11-12"}</definedName>
    <definedName name="wrn.teste." hidden="1">{#N/A,#N/A,TRUE,"indice";#N/A,#N/A,TRUE,"indicadores";#N/A,#N/A,TRUE,"comentarios"}</definedName>
    <definedName name="wrn.TESTSRD." hidden="1">{"COSTSUMMARY",#N/A,FALSE,"Cost Summary"}</definedName>
    <definedName name="wrn.Timberland." hidden="1">{#N/A,#N/A,FALSE,"TIMBERLAND 33";#N/A,#N/A,FALSE,"TIMBERLAND Mês e Acum 34";#N/A,#N/A,FALSE,"TIMBERLAND Acum 35"}</definedName>
    <definedName name="wrn.Tipo." hidden="1">{#N/A,#N/A,TRUE,"Serviços"}</definedName>
    <definedName name="wrn.Tipo.." hidden="1">{#N/A,#N/A,TRUE,"Serviços"}</definedName>
    <definedName name="wrn.TMCALL." hidden="1">{"tmccash",#N/A,FALSE,"INCX";"tmcinc",#N/A,FALSE,"INCX";"tmcpretx",#N/A,FALSE,"INCX";"tmcadrev",#N/A,FALSE,"INCX";"tmcbooks",#N/A,FALSE,"INCX"}</definedName>
    <definedName name="wrn.Todas." hidden="1">{#N/A,#N/A,FALSE,"Anexo I";#N/A,#N/A,FALSE,"Anexo II";#N/A,#N/A,FALSE,"Anexo III"}</definedName>
    <definedName name="wrn.Todas._.las._.tablas." hidden="1">{#N/A,#N/A,FALSE,"Resumen";#N/A,#N/A,FALSE,"Full";#N/A,"Carabeer",FALSE,"Dscto.";#N/A,"Disbracentro",FALSE,"Dscto.";#N/A,"Andes",FALSE,"Dscto.";#N/A,"Mar Caribe",FALSE,"Dscto.";#N/A,"Río Beer",FALSE,"Dscto.";#N/A,#N/A,FALSE,"P.L.Full";#N/A,#N/A,FALSE,"P.L.Desc."}</definedName>
    <definedName name="wrn.todo." hidden="1">{"Caja",#N/A,TRUE,"P&amp;G BG";"PyG",#N/A,TRUE,"P&amp;G BG";"Balance",#N/A,TRUE,"P&amp;G BG"}</definedName>
    <definedName name="wrn.todo._1" hidden="1">{"Caja",#N/A,TRUE,"P&amp;G BG";"PyG",#N/A,TRUE,"P&amp;G BG";"Balance",#N/A,TRUE,"P&amp;G BG"}</definedName>
    <definedName name="wrn.TODOS." hidden="1">{#N/A,#N/A,FALSE,"GRAF.";"USGV",#N/A,FALSE,"S-USGV";"MDE",#N/A,FALSE,"S-MDE";"BELGO",#N/A,FALSE,"S-BELGO";#N/A,#N/A,FALSE,"CAPA"}</definedName>
    <definedName name="wrn.TODOS._.2." hidden="1">{#N/A,#N/A,FALSE,"S-USGV";#N/A,#N/A,FALSE,"S-MDE";#N/A,#N/A,FALSE,"S-BELGO";#N/A,#N/A,FALSE,"CAPA"}</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hidden="1">{#N/A,#N/A,FALSE,"Sales Graph";#N/A,#N/A,FALSE,"BUC Graph";#N/A,#N/A,FALSE,"P&amp;L - YTD"}</definedName>
    <definedName name="wrn.totalcomp." hidden="1">{"comp1",#N/A,FALSE,"COMPS";"footnotes",#N/A,FALSE,"COMPS"}</definedName>
    <definedName name="wrn.totsuivi." hidden="1">{"TOTMOY",#N/A,FALSE,"TOTFDP";"TOTPAIE",#N/A,FALSE,"TOTFDP"}</definedName>
    <definedName name="wrn.trademark._.and._.trade._.name." hidden="1">{"trademark1",#N/A,FALSE,"Trademark(s) and Trade Name(s)"}</definedName>
    <definedName name="wrn.TRADUZIDO." hidden="1">{"ingl",#N/A,FALSE,"DOPER";"INGL",#N/A,FALSE,"BAL";"INGL",#N/A,FALSE,"PROD";"ingl",#N/A,FALSE,"CONSOL"}</definedName>
    <definedName name="wrn.trball." hidden="1">{"trbcash",#N/A,FALSE,"INCPF";"trbinc",#N/A,FALSE,"INCPF";"trbchic",#N/A,FALSE,"INCPF";"trbadrev",#N/A,FALSE,"INCPF";"trbstns",#N/A,FALSE,"INCPF";"trbtvstns",#N/A,FALSE,"INCPF"}</definedName>
    <definedName name="wrn.TUDO." hidden="1">{#N/A,#N/A,FALSE,"Plan1";#N/A,#N/A,FALSE,"Plan2"}</definedName>
    <definedName name="wrn.Tweety." hidden="1">{#N/A,#N/A,FALSE,"A&amp;E";#N/A,#N/A,FALSE,"HighTop";#N/A,#N/A,FALSE,"JG";#N/A,#N/A,FALSE,"RI";#N/A,#N/A,FALSE,"woHT";#N/A,#N/A,FALSE,"woHT&amp;JG"}</definedName>
    <definedName name="wrn.Typhoon." hidden="1">{"Agg Output",#N/A,FALSE,"Operational Drivers Output";"NW Output",#N/A,FALSE,"Operational Drivers Output";"South Output",#N/A,FALSE,"Operational Drivers Output";"Central Output",#N/A,FALSE,"Operational Drivers Output"}</definedName>
    <definedName name="wrn.unidades." hidden="1">{#N/A,#N/A,FALSE,"RESUMEN";#N/A,#N/A,FALSE,"GG-GI";#N/A,#N/A,FALSE,"AMB";#N/A,#N/A,FALSE,"EyR";#N/A,#N/A,FALSE,"UCP";#N/A,#N/A,FALSE,"IND";#N/A,#N/A,FALSE,"LR";#N/A,#N/A,FALSE,"PRV";#N/A,#N/A,FALSE,"TÚNELES";#N/A,#N/A,FALSE,"IDT";#N/A,#N/A,FALSE,"ING"}</definedName>
    <definedName name="wrn.UPDOWN." hidden="1">{"SCH54",#N/A,FALSE,"upside";"SCH55",#N/A,FALSE,"upside"}</definedName>
    <definedName name="wrn.upstairs." hidden="1">{"histincome",#N/A,FALSE,"hyfins";"closing balance",#N/A,FALSE,"hyfins"}</definedName>
    <definedName name="wrn.USGV." hidden="1">{"USGV",#N/A,FALSE,"S-USGV"}</definedName>
    <definedName name="wrn.Utdr_div.xls." hidden="1">{#N/A,#N/A,FALSE,"REGNSKAPSUTDRAG DIVISJON";#N/A,#N/A,FALSE,"Nøkkeltall"}</definedName>
    <definedName name="wrn.Utdr_div.xls._1" hidden="1">{#N/A,#N/A,FALSE,"REGNSKAPSUTDRAG DIVISJON";#N/A,#N/A,FALSE,"Nøkkeltall"}</definedName>
    <definedName name="wrn.uuu" hidden="1">{"side1",#N/A,FALSE,"ResRegn.A-kons.";"Side2",#N/A,FALSE,"Bal3112.A-kons."}</definedName>
    <definedName name="wrn.uuu_1" hidden="1">{"side1",#N/A,FALSE,"ResRegn.A-kons.";"Side2",#N/A,FALSE,"Bal3112.A-kons."}</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hidden="1">{#N/A,#N/A,FALSE,"CA_DR";#N/A,#N/A,FALSE,"CA_Balanço";#N/A,#N/A,FALSE,"CA_Mapa FM";#N/A,#N/A,FALSE,"CA_Valor"}</definedName>
    <definedName name="wrn.VALUATION." hidden="1">{#N/A,#N/A,FALSE,"Valuation Assumptions";#N/A,#N/A,FALSE,"Summary";#N/A,#N/A,FALSE,"DCF";#N/A,#N/A,FALSE,"Valuation";#N/A,#N/A,FALSE,"WACC";#N/A,#N/A,FALSE,"UBVH";#N/A,#N/A,FALSE,"Free Cash Flow"}</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hidden="1">{"SCH47",#N/A,FALSE,"value";"sch48",#N/A,FALSE,"value"}</definedName>
    <definedName name="wrn.Vendas." hidden="1">{#N/A,#N/A,FALSE,"Vendas"}</definedName>
    <definedName name="wrn.VENTAS."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hidden="1">{#N/A,#N/A,FALSE,"PROG. DIÁRIA DE VERGALHÃO";"CABEÇA",#N/A,FALSE,"PROG. DIÁRIA DE VERGALHÃO";"CORPO",#N/A,FALSE,"PROG. DIÁRIA DE VERGALHÃO"}</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hidden="1">{#N/A,#N/A,FALSE,"Análise";#N/A,#N/A,FALSE,"Análise"}</definedName>
    <definedName name="wrn.Vicksburg._.Report." hidden="1">{#N/A,#N/A,FALSE,"Balance Sheet by Month";#N/A,#N/A,FALSE,"ISBYMO";#N/A,#N/A,FALSE,"STMTCHNG";#N/A,#N/A,FALSE,"Comparative Balance Sheet";#N/A,#N/A,FALSE,"INVENTORY";#N/A,#N/A,FALSE,"Loan Availability";#N/A,#N/A,FALSE,"CIPBYMO";#N/A,#N/A,FALSE,"VBCIPSUM"}</definedName>
    <definedName name="wrn.VIP." hidden="1">{"total",#N/A,FALSE,"TOTAL $";"totalhl",#N/A,FALSE,"TOTAL $HL";"vol",#N/A,FALSE,"VOLUMEN";"xprod1",#N/A,FALSE,"X PROD";"xprod2",#N/A,FALSE,"X PROD";"finaño1",#N/A,FALSE,"FIN AÑO Meta";"finaño2",#N/A,FALSE,"FIN AÑO Meta"}</definedName>
    <definedName name="wrn.w." hidden="1">{#N/A,#N/A,FALSE,"FLUXO R$";#N/A,#N/A,FALSE,"FLUXO US$";#N/A,#N/A,FALSE,"indices"}</definedName>
    <definedName name="wrn.Wacc." hidden="1">{"Area1",#N/A,FALSE,"OREWACC";"Area2",#N/A,FALSE,"OREWACC"}</definedName>
    <definedName name="wrn.Wacc._1" hidden="1">{"Area1",#N/A,FALSE,"OREWACC";"Area2",#N/A,FALSE,"OREWACC"}</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hidden="1">{#N/A,#N/A,FALSE,"FACTSHEETS";#N/A,#N/A,FALSE,"pump";#N/A,#N/A,FALSE,"filter"}</definedName>
    <definedName name="wrn.WORK._.PAPER." hidden="1">{#N/A,#N/A,TRUE,"Consolidate";"Work Paper MKT",#N/A,TRUE,"MKT";"Work Paper BUSS",#N/A,TRUE,"BusOper";"Work Paper TECH",#N/A,TRUE,"Tech";"Work Paper LOCAL",#N/A,TRUE,"LocalProg";"Work Paper GA",#N/A,TRUE,"G&amp;A";"Work Paper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hidden="1">{"summary1",#N/A,FALSE,"Summary of Values";"summary2",#N/A,FALSE,"Summary of Values";"weighted average returns",#N/A,FALSE,"WACC and WARA";"fixed asset detail",#N/A,FALSE,"Fixed Asset Detail"}</definedName>
    <definedName name="wrn.wpoall." hidden="1">{"wpocash",#N/A,FALSE,"WPOALLT";"wpoinc",#N/A,FALSE,"WPOALLT";"wpoexcl",#N/A,FALSE,"WPOALLT";"wpocable",#N/A,FALSE,"WPOALLT";"wpobroad",#N/A,FALSE,"WPOALLT";"wpopost",#N/A,FALSE,"WPOALLT";"wponwsweek",#N/A,FALSE,"WPOALLT"}</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hidden="1">{#N/A,#N/A,TRUE,"Summary";#N/A,#N/A,TRUE,"Worksheet";#N/A,#N/A,TRUE,"CashFlow"}</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hidden="1">{"det (May)",#N/A,FALSE,"June";"sum (MAY YTD)",#N/A,FALSE,"June YTD"}</definedName>
    <definedName name="wrn1.augtyd" hidden="1">{"det (May)",#N/A,FALSE,"June";"sum (MAY YTD)",#N/A,FALSE,"June YTD"}</definedName>
    <definedName name="wrn1.augyt" hidden="1">{"det (May)",#N/A,FALSE,"June";"sum (MAY YTD)",#N/A,FALSE,"June YTD"}</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hidden="1">{#N/A,#N/A,FALSE,"model"}</definedName>
    <definedName name="wrn1.june" hidden="1">{"det (May)",#N/A,FALSE,"June";"sum (MAY YTD)",#N/A,FALSE,"June YTD"}</definedName>
    <definedName name="wrn1.TUDO." hidden="1">{#N/A,#N/A,FALSE,"Embalagem";#N/A,#N/A,FALSE,"Custo horaxlinha1";#N/A,#N/A,FALSE,"carga e descarga";#N/A,#N/A,FALSE,"matprima";#N/A,#N/A,FALSE,"linhas"}</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hidden="1">{"det (May)",#N/A,FALSE,"June";"sum (MAY YTD)",#N/A,FALSE,"June YTD"}</definedName>
    <definedName name="wrn2.report." hidden="1">{"Page1",#N/A,FALSE,"Allocation";"Page2",#N/A,FALSE,"Allocation";"Page3",#N/A,FALSE,"Allocation";"Page4",#N/A,FALSE,"Allocation";"Page5",#N/A,FALSE,"Allocation"}</definedName>
    <definedName name="wrn2.TUDO." hidden="1">{#N/A,#N/A,FALSE,"Embalagem";#N/A,#N/A,FALSE,"Custo horaxlinha1";#N/A,#N/A,FALSE,"carga e descarga";#N/A,#N/A,FALSE,"matprima";#N/A,#N/A,FALSE,"linhas"}</definedName>
    <definedName name="wrn3.histroic" hidden="1">{#N/A,#N/A,FALSE,"model"}</definedName>
    <definedName name="wrn3.TUDO."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hidden="1">{"tab1_2",#N/A,FALSE,"Cost Summary";"fig1_2",#N/A,FALSE,"Annual Production"}</definedName>
    <definedName name="wrn7.TUDO."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hidden="1">{"tab1_2",#N/A,FALSE,"Cost Summary";"fig1_2",#N/A,FALSE,"Annual Production"}</definedName>
    <definedName name="wrna.prod" hidden="1">{#N/A,#N/A,FALSE,"1";#N/A,#N/A,FALSE,"2";#N/A,#N/A,FALSE,"16 - 17";#N/A,#N/A,FALSE,"18 - 19";#N/A,#N/A,FALSE,"26";#N/A,#N/A,FALSE,"27";#N/A,#N/A,FALSE,"28"}</definedName>
    <definedName name="wrnb" hidden="1">{"EVA",#N/A,FALSE,"SMT2";#N/A,#N/A,FALSE,"Summary";#N/A,#N/A,FALSE,"Graphs";#N/A,#N/A,FALSE,"4 Panel"}</definedName>
    <definedName name="WRNBB" hidden="1">{#N/A,#N/A,FALSE,"DOARCNB";#N/A,#N/A,FALSE,"PLCNB";#N/A,#N/A,FALSE,"DRECNB";#N/A,#N/A,FALSE,"BPCNB";#N/A,#N/A,FALSE,"fluxo de caixa"}</definedName>
    <definedName name="wrnc" hidden="1">{#N/A,#N/A,FALSE,"SMT1";#N/A,#N/A,FALSE,"SMT2";#N/A,#N/A,FALSE,"Summary";#N/A,#N/A,FALSE,"Graphs";#N/A,#N/A,FALSE,"4 Panel"}</definedName>
    <definedName name="wrncs"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hidden="1">{"IGRONIC2",#N/A,FALSE,"IG fixed RONIC";"IGRONIC1",#N/A,FALSE,"IG fixed RONIC"}</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hidden="1">{#N/A,#N/A,FALSE,"PERSONAL";#N/A,#N/A,FALSE,"explotación";#N/A,#N/A,FALSE,"generales"}</definedName>
    <definedName name="WRNNN" hidden="1">{#N/A,#N/A,FALSE,"BPCNB";#N/A,#N/A,FALSE,"DRECNB";#N/A,#N/A,FALSE,"PLCNB";#N/A,#N/A,FALSE,"DOARCNB"}</definedName>
    <definedName name="wrnxxx" hidden="1">{#N/A,#N/A,FALSE,"Pag.01"}</definedName>
    <definedName name="WRR" hidden="1">{#N/A,#N/A,FALSE,"Pharm";#N/A,#N/A,FALSE,"WWCM"}</definedName>
    <definedName name="wrrrrr" hidden="1">{#N/A,#N/A,FALSE,"REPORT"}</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hidden="1">{"VENTAS1",#N/A,FALSE,"VENTAS";"VENTAS2",#N/A,FALSE,"VENTAS";"VENTAS3",#N/A,FALSE,"VENTAS";"VENTAS4",#N/A,FALSE,"VENTAS";"VENTAS5",#N/A,FALSE,"VENTAS";"VENTAS6",#N/A,FALSE,"VENTAS";"VENTAS7",#N/A,FALSE,"VENTAS";"VENTAS8",#N/A,FALSE,"VENTAS"}</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hidden="1">{#N/A,#N/A,FALSE,"PCOL"}</definedName>
    <definedName name="wsfs\f">#REF!</definedName>
    <definedName name="wsss">#REF!</definedName>
    <definedName name="wsw" hidden="1">{#N/A,#N/A,FALSE,"Aging Summary";#N/A,#N/A,FALSE,"Ratio Analysis";#N/A,#N/A,FALSE,"Test 120 Day Accts";#N/A,#N/A,FALSE,"Tickmarks"}</definedName>
    <definedName name="wswwsw" hidden="1">{#N/A,#N/A,FALSE,"Aging Summary";#N/A,#N/A,FALSE,"Ratio Analysis";#N/A,#N/A,FALSE,"Test 120 Day Accts";#N/A,#N/A,FALSE,"Tickmarks"}</definedName>
    <definedName name="wv" hidden="1">{#N/A,#N/A,FALSE,"Pharm";#N/A,#N/A,FALSE,"WWCM"}</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hidden="1">{#N/A,#N/A,FALSE,"1321";#N/A,#N/A,FALSE,"1324";#N/A,#N/A,FALSE,"1333";#N/A,#N/A,FALSE,"1371"}</definedName>
    <definedName name="wwwe" hidden="1">#REF!</definedName>
    <definedName name="wwwrwqerew" hidden="1">#N/A</definedName>
    <definedName name="wwww" hidden="1">#REF!</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hidden="1">{"'gráf jan00'!$A$1:$AK$41"}</definedName>
    <definedName name="wwwwwwwwwwwww" hidden="1">#REF!</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hidden="1">{#N/A,#N/A,FALSE,"Pharm";#N/A,#N/A,FALSE,"WWCM"}</definedName>
    <definedName name="x" hidden="1">{"'Plan1 (2)'!$A$5:$F$63"}</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hidden="1">{#N/A,#N/A,FALSE,"Pharm";#N/A,#N/A,FALSE,"WWCM"}</definedName>
    <definedName name="xcxc" hidden="1">{#N/A,#N/A,FALSE,"Hoja1";#N/A,#N/A,FALSE,"Hoja2"}</definedName>
    <definedName name="xcxcx" hidden="1">{"'gráf jan00'!$A$1:$AK$41"}</definedName>
    <definedName name="xcxxc" hidden="1">{"CAP VOL",#N/A,FALSE,"CAPITAL";"CAP VAR",#N/A,FALSE,"CAPITAL";"CAP FIJ",#N/A,FALSE,"CAPITAL";"CAP CONS",#N/A,FALSE,"CAPITAL";"CAP DATA",#N/A,FALSE,"CAPITAL"}</definedName>
    <definedName name="xd">#REF!</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hidden="1">{"'Quadro'!$A$4:$BG$78"}</definedName>
    <definedName name="xdfgdz">#REF!</definedName>
    <definedName name="XFDTTY" hidden="1">{#N/A,#N/A,FALSE,"Plan1";#N/A,#N/A,FALSE,"Plan2"}</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hidden="1">{"det (May)",#N/A,FALSE,"June";"sum (MAY YTD)",#N/A,FALSE,"June YTD"}</definedName>
    <definedName name="xkdirhj" hidden="1">{"det (May)",#N/A,FALSE,"June";"sum (MAY YTD)",#N/A,FALSE,"June YTD"}</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hidden="1">{#N/A,#N/A,FALSE,"LLAVE";#N/A,#N/A,FALSE,"EERR";#N/A,#N/A,FALSE,"ESP";#N/A,#N/A,FALSE,"EOAF";#N/A,#N/A,FALSE,"CASH";#N/A,#N/A,FALSE,"FINANZAS";#N/A,#N/A,FALSE,"DEUDA";#N/A,#N/A,FALSE,"INVERSION";#N/A,#N/A,FALSE,"PERSONAL"}</definedName>
    <definedName name="xsd">#N/A</definedName>
    <definedName name="XSSS" hidden="1">{"'REL CUSTODIF'!$B$1:$H$72"}</definedName>
    <definedName name="xx" hidden="1">{"'Database'!$A$1:$F$130"}</definedName>
    <definedName name="xx_1" hidden="1">{"'Database'!$A$1:$F$130"}</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hidden="1">{#N/A,#N/A,FALSE,"SIM95"}</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"$#REF!.$A$9"</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#REF!</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hidden="1">{#N/A,#N/A,FALSE,"Plan1";#N/A,#N/A,FALSE,"Plan2"}</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hidden="1">{#N/A,#N/A,FALSE,"ANEXO3 99 ERA";#N/A,#N/A,FALSE,"ANEXO3 99 UBÁ2";#N/A,#N/A,FALSE,"ANEXO3 99 DTU";#N/A,#N/A,FALSE,"ANEXO3 99 RDR";#N/A,#N/A,FALSE,"ANEXO3 99 UBÁ4";#N/A,#N/A,FALSE,"ANEXO3 99 UBÁ6"}</definedName>
    <definedName name="xxxxxxxxxxxxxxxxxxxxx" hidden="1">{#N/A,#N/A,FALSE,"NTI";#N/A,#N/A,FALSE,"Co 04 - Pipeline Corp";#N/A,#N/A,FALSE,"Gasdel Pipeline";#N/A,#N/A,FALSE,"Producers Service Inc";#N/A,#N/A,FALSE,"HGC Inc";#N/A,#N/A,FALSE,"HIPS Inc"}</definedName>
    <definedName name="xxxxxxxxxxxxxxxxxxxxxxxxxx" hidden="1">{#N/A,#N/A,FALSE,"NAI";#N/A,#N/A,FALSE,"NAI Eliminations";#N/A,#N/A,FALSE,"Ardmore";#N/A,#N/A,FALSE,"NPM Inc";#N/A,#N/A,FALSE,"Co 45 - Royalty Corp";#N/A,#N/A,FALSE,"Samedan Eliminations (10-49)"}</definedName>
    <definedName name="xxy" hidden="1">{#N/A,#N/A,FALSE,"FFCXOUT3"}</definedName>
    <definedName name="XY" hidden="1">#REF!</definedName>
    <definedName name="xyz" hidden="1">{#N/A,#N/A,FALSE,"TBS"}</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hidden="1">{"miles",#N/A,FALSE,"LUCROS E PERDAS (US$ 000)";"hl",#N/A,FALSE,"LUCROS E PERDAS (US$ 000)"}</definedName>
    <definedName name="y" hidden="1">{#N/A,#N/A,FALSE,"PCOL"}</definedName>
    <definedName name="Y_D">#REF!</definedName>
    <definedName name="YCXGFJDX" hidden="1">#REF!</definedName>
    <definedName name="yety">#REF!</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hidden="1">{#N/A,#N/A,FALSE,"PCOL"}</definedName>
    <definedName name="yhg" hidden="1">2</definedName>
    <definedName name="yi">#REF!</definedName>
    <definedName name="YIUYI" hidden="1">{"FASB1",#N/A,FALSE,"115199";"FASB2",#N/A,FALSE,"115299";"FASB3",#N/A,FALSE,"115399";"FASB4",#N/A,FALSE,"115499";"FASB5",#N/A,FALSE,"115599"}</definedName>
    <definedName name="YJJYJ" hidden="1">{#N/A,#N/A,TRUE,"BD 97";#N/A,#N/A,TRUE,"IR E CS 1997";#N/A,#N/A,TRUE,"CONTINGÊNCIAS";#N/A,#N/A,TRUE,"AD_EX_97";#N/A,#N/A,TRUE,"PR ND";#N/A,#N/A,TRUE,"8191";#N/A,#N/A,TRUE,"8383";#N/A,#N/A,TRUE,"MP 1024"}</definedName>
    <definedName name="YO" hidden="1">{"'Quadro'!$A$4:$BG$78"}</definedName>
    <definedName name="yr" hidden="1">{"MATRIZES",#N/A,FALSE,"Obras"}</definedName>
    <definedName name="yreyre">#REF!</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hidden="1">{"FASB1",#N/A,FALSE,"115199";"FASB2",#N/A,FALSE,"115299";"FASB3",#N/A,FALSE,"115399";"FASB4",#N/A,FALSE,"115499";"FASB5",#N/A,FALSE,"115599"}</definedName>
    <definedName name="YTRR" hidden="1">#REF!</definedName>
    <definedName name="yu">#REF!</definedName>
    <definedName name="yue" hidden="1">{#N/A,#N/A,FALSE,"magsep2";#N/A,#N/A,FALSE,"¾"" X ½""";#N/A,#N/A,FALSE,"½"" X ¼""";#N/A,#N/A,FALSE,"¼"" X 8 Mesh";#N/A,#N/A,FALSE,"8 X 14 Mesh"}</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hidden="1">{#N/A,#N/A,FALSE,"RESUMO_VI";#N/A,#N/A,FALSE,"VI";#N/A,#N/A,FALSE,"INV_VI";#N/A,#N/A,FALSE,"RESUMO_ESTR";#N/A,#N/A,FALSE,"PESSOAL";#N/A,#N/A,FALSE,"EQUIPAM"}</definedName>
    <definedName name="YUYUYU" hidden="1">{"FASB1",#N/A,FALSE,"115199";"FASB2",#N/A,FALSE,"115299";"FASB3",#N/A,FALSE,"115399";"FASB4",#N/A,FALSE,"115499";"FASB5",#N/A,FALSE,"115599"}</definedName>
    <definedName name="yy" hidden="1">{#N/A,#N/A,TRUE,"Serviços"}</definedName>
    <definedName name="YYUY" hidden="1">{"FASB1",#N/A,FALSE,"115199";"FASB2",#N/A,FALSE,"115299";"FASB3",#N/A,FALSE,"115399";"FASB4",#N/A,FALSE,"115499";"FASB5",#N/A,FALSE,"115599"}</definedName>
    <definedName name="YYY">#REF!</definedName>
    <definedName name="yyyy" hidden="1">{#N/A,#N/A,FALSE,"Aging Summary";#N/A,#N/A,FALSE,"Ratio Analysis";#N/A,#N/A,FALSE,"Test 120 Day Accts";#N/A,#N/A,FALSE,"Tickmarks"}</definedName>
    <definedName name="yyyyy" hidden="1">{"Fecha_Outubro",#N/A,FALSE,"FECHAMENTO-2002 ";"Defer_Outubro",#N/A,FALSE,"DIFERIDO";"Pis_Outubro",#N/A,FALSE,"PIS COFINS";"Iss_Outubro",#N/A,FALSE,"ISS"}</definedName>
    <definedName name="yyyyyy" hidden="1">{"Fecha_Setembro",#N/A,FALSE,"FECHAMENTO-2002 ";"Defer_Setembro",#N/A,FALSE,"DIFERIDO";"Pis_Setembro",#N/A,FALSE,"PIS COFINS";"Iss_Setembro",#N/A,FALSE,"ISS"}</definedName>
    <definedName name="yyyyyyy" hidden="1">{#N/A,#N/A,FALSE,"HONORÁRIOS"}</definedName>
    <definedName name="yyyyyyyy" hidden="1">{"Fecha_Dezembro",#N/A,FALSE,"FECHAMENTO-2002 ";"Defer_Dezermbro",#N/A,FALSE,"DIFERIDO";"Pis_Dezembro",#N/A,FALSE,"PIS COFINS";"Iss_Dezembro",#N/A,FALSE,"ISS"}</definedName>
    <definedName name="yyyyyyyyyyyyyyyyy" hidden="1">{"'DETAILS'!$A$5:$DP$44","'DETAILS'!$A$5:$DP$45"}</definedName>
    <definedName name="yyyyyyyyyyyyyyyyyyy" hidden="1">{"Fecha_Dezembro",#N/A,FALSE,"FECHAMENTO-2002 ";"Defer_Dezermbro",#N/A,FALSE,"DIFERIDO";"Pis_Dezembro",#N/A,FALSE,"PIS COFINS";"Iss_Dezembro",#N/A,FALSE,"ISS"}</definedName>
    <definedName name="YYZ" hidden="1">{#N/A,#N/A,FALSE,"SIM95"}</definedName>
    <definedName name="z">#REF!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hidden="1">{#N/A,#N/A,FALSE,"MO (2)"}</definedName>
    <definedName name="Z_110A0651_47C7_408E_B3BF_0C80D30B95FC_.wvu.FilterData" hidden="1">#REF!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hidden="1">#REF!,#REF!,#REF!,#REF!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hidden="1">#REF!,#REF!,#REF!</definedName>
    <definedName name="Z_16C1858B_C3EA_11D1_95F0_0000E8CF5EB3_.wvu.Cols" hidden="1">#REF!,#REF!,#REF!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hidden="1">#REF!,#REF!,#REF!,#REF!,#REF!,#REF!,#REF!,#REF!,#REF!,#REF!,#REF!,#REF!,#REF!,#REF!,#REF!,#REF!,#REF!,#REF!,#REF!,#REF!,#REF!,#REF!,#REF!,#REF!,#REF!,#REF!,#REF!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hidden="1">#REF!,#REF!,#REF!,#REF!,#REF!,#REF!,#REF!,#REF!,#REF!,#REF!,#REF!,#REF!,#REF!,#REF!,#REF!,#REF!,#REF!,#REF!,#REF!,#REF!,#REF!,#REF!,#REF!,#REF!,#REF!,#REF!,#REF!</definedName>
    <definedName name="Z_204280AB_6F29_4C38_B953_40E78BD846F8_.wvu.Cols" hidden="1">#REF!,#REF!,#REF!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1_131D_11D1_9F3C_000021A79766_.wvu.Cols" hidden="1">#REF!,#REF!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hidden="1">#REF!,#REF!</definedName>
    <definedName name="Z_799FF90A_59EC_11D7_9495_0002B31BFBD5_.wvu.Rows" hidden="1">#REF!,#REF!,#REF!,#REF!,#REF!,#REF!,#REF!,#REF!,#REF!,#REF!,#REF!,#REF!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hidden="1">#REF!,#REF!</definedName>
    <definedName name="Z_8DB85410_D5CB_11D1_90EF_0000E8CF30B3_.wvu.Cols" hidden="1">#REF!,#REF!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hidden="1">#REF!</definedName>
    <definedName name="Z_9A428CE1_B4D9_11D0_A8AA_0000C071AEE7_.wvu.Cols" hidden="1">#REF!,#REF!</definedName>
    <definedName name="Z_9A428CE1_B4D9_11D0_A8AA_0000C071AEE7_.wvu.PrintArea" hidden="1">#REF!</definedName>
    <definedName name="Z_9A428CE1_B4D9_11D0_A8AA_0000C071AEE7_.wvu.Rows" hidden="1">#REF!,#REF!,#REF!,#REF!,#REF!,#REF!,#REF!,#REF!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hidden="1">#REF!,#REF!,#REF!</definedName>
    <definedName name="Z_A0DA1AF3_C7A3_11D1_90EF_0000E8CF30B3_.wvu.Cols" hidden="1">#REF!,#REF!,#REF!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hidden="1">#REF!,#REF!,#REF!,#REF!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hidden="1">{#N/A,#N/A,FALSE,"MO (2)"}</definedName>
    <definedName name="zaza_1" hidden="1">{#N/A,#N/A,FALSE,"MO (2)"}</definedName>
    <definedName name="zcczxz" hidden="1">{"bs",#N/A,FALSE,"Consolidado";"cf",#N/A,FALSE,"Consolidado";"pl_hl",#N/A,FALSE,"Consolidado";"pl_us",#N/A,FALSE,"Consolidado";"Prem1",#N/A,FALSE,"Consolidado"}</definedName>
    <definedName name="zcsdrfrt" hidden="1">{#N/A,#N/A,FALSE,"Plan1";#N/A,#N/A,FALSE,"Plan2"}</definedName>
    <definedName name="ZDA\DS" hidden="1">{"'gráf jan00'!$A$1:$AK$41"}</definedName>
    <definedName name="zE" hidden="1">1</definedName>
    <definedName name="zeljka" hidden="1">{"det (May)",#N/A,FALSE,"June";"sum (MAY YTD)",#N/A,FALSE,"June YTD"}</definedName>
    <definedName name="zeljka1" hidden="1">{"det (May)",#N/A,FALSE,"June";"sum (MAY YTD)",#N/A,FALSE,"June YTD"}</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hidden="1">{"det (May)",#N/A,FALSE,"June";"sum (MAY YTD)",#N/A,FALSE,"June YTD"}</definedName>
    <definedName name="zenil">#REF!</definedName>
    <definedName name="ZERF" hidden="1">{#N/A,#N/A,FALSE,"BETER -1";#N/A,#N/A,FALSE,"BETER -2";#N/A,#N/A,FALSE,"BETER -3";#N/A,#N/A,FALSE,"BETER -urb";#N/A,#N/A,FALSE,"BETER -RESUMO"}</definedName>
    <definedName name="Zero">#REF!</definedName>
    <definedName name="ZFLHDSZLGKJ" hidden="1">#REF!</definedName>
    <definedName name="zfr" hidden="1">{0,0,0,0;0,0,0,0}</definedName>
    <definedName name="zg" hidden="1">#REF!</definedName>
    <definedName name="zgfd" hidden="1">{"'gráf jan00'!$A$1:$AK$41"}</definedName>
    <definedName name="zhu" hidden="1">{#N/A,#N/A,FALSE,"REPORT"}</definedName>
    <definedName name="zhutr" hidden="1">{#N/A,#N/A,FALSE,"REPORT"}</definedName>
    <definedName name="zk" hidden="1">#REF!</definedName>
    <definedName name="zo" hidden="1">#REF!</definedName>
    <definedName name="ZONASUL">#REF!</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hidden="1">{#N/A,#N/A,FALSE,"Plan1";#N/A,#N/A,FALSE,"Plan2"}</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hidden="1">{#N/A,#N/A,FALSE,"GERAL";#N/A,#N/A,FALSE,"012-96";#N/A,#N/A,FALSE,"018-96";#N/A,#N/A,FALSE,"027-96";#N/A,#N/A,FALSE,"059-96";#N/A,#N/A,FALSE,"076-96";#N/A,#N/A,FALSE,"019-97";#N/A,#N/A,FALSE,"021-97";#N/A,#N/A,FALSE,"022-97";#N/A,#N/A,FALSE,"028-97"}</definedName>
    <definedName name="zx" hidden="1">{"Pèrdues i Guanys analític.Català",#N/A,FALSE,"Català";"Pèrdues i G. analític.castellà",#N/A,FALSE,"Castellà"}</definedName>
    <definedName name="zxc" hidden="1">{#N/A,#N/A,FALSE,"ati1294";#N/A,#N/A,FALSE,"pas1294";#N/A,#N/A,FALSE,"res1294"}</definedName>
    <definedName name="zxcsafcsc">#REF!</definedName>
    <definedName name="zxd" hidden="1">{"ANAR",#N/A,FALSE,"Dist total";"MARGEN",#N/A,FALSE,"Dist total";"COMENTARIO",#N/A,FALSE,"Ficha CODICE";"CONSEJO",#N/A,FALSE,"Dist p0";"uno",#N/A,FALSE,"Dist total"}</definedName>
    <definedName name="zz" hidden="1">{"Pèrdues i Guanys analític.Català",#N/A,FALSE,"Català";"Pèrdues i G. analític.castellà",#N/A,FALSE,"Castellà"}</definedName>
    <definedName name="ZZ_1">#REF!</definedName>
    <definedName name="zza4pg" hidden="1">{#N/A,#N/A,FALSE,"REPORT"}</definedName>
    <definedName name="zzee" hidden="1">{#N/A,#N/A,FALSE,"Pharm";#N/A,#N/A,FALSE,"WWCM"}</definedName>
    <definedName name="zzz"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hidden="1">{"Print1",#N/A,TRUE,"P&amp;L";"Print2",#N/A,TRUE,"CashFL"}</definedName>
    <definedName name="ZZZZZ">#N/A</definedName>
    <definedName name="zzzzzzz" hidden="1">#REF!</definedName>
    <definedName name="zzzzzzzzzzzzzzz" hidden="1">{"'DETAILS'!$A$5:$DP$44","'DETAILS'!$A$5:$DP$45"}</definedName>
    <definedName name="zzzzzzzzzzzzzzzzzz" hidden="1">{#N/A,#N/A,FALSE,"ACTIVO - hoja 1";#N/A,#N/A,FALSE,"ACTIVO - hoja 2";#N/A,#N/A,FALSE,"PASIVO - hoja 1";#N/A,#N/A,FALSE,"PASIVO - hoja 2";#N/A,#N/A,FALSE,"GASTOS - hoja 1 ";#N/A,#N/A,FALSE,"GASTOS - hoja 2";#N/A,#N/A,FALSE,"INGRESOS - hoja 1 ";#N/A,#N/A,FALSE,"INGRESOS - hoja 2"}</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hidden="1">{#N/A,#N/A,FALSE,"지침";#N/A,#N/A,FALSE,"환경분석";#N/A,#N/A,FALSE,"Sheet16"}</definedName>
    <definedName name="가나" hidden="1">{#N/A,#N/A,FALSE,"지침";#N/A,#N/A,FALSE,"환경분석";#N/A,#N/A,FALSE,"Sheet16"}</definedName>
    <definedName name="경제성" hidden="1">{#N/A,#N/A,FALSE,"지침";#N/A,#N/A,FALSE,"환경분석";#N/A,#N/A,FALSE,"Sheet16"}</definedName>
    <definedName name="고" hidden="1">{#N/A,#N/A,FALSE,"REPORT"}</definedName>
    <definedName name="광" hidden="1">{#N/A,#N/A,FALSE,"지침";#N/A,#N/A,FALSE,"환경분석";#N/A,#N/A,FALSE,"Sheet16"}</definedName>
    <definedName name="김재현" hidden="1">{#N/A,#N/A,FALSE,"지침";#N/A,#N/A,FALSE,"환경분석";#N/A,#N/A,FALSE,"Sheet16"}</definedName>
    <definedName name="ㄴㅇㄹ호" hidden="1">{#N/A,#N/A,FALSE,"지침";#N/A,#N/A,FALSE,"환경분석";#N/A,#N/A,FALSE,"Sheet16"}</definedName>
    <definedName name="ㄶㅇ노ㅗㄶ호" hidden="1">{#N/A,#N/A,FALSE,"REPORT"}</definedName>
    <definedName name="ㅀ효ㅇㄱ쇼셔ㅓ쇼ㅓ" hidden="1">{#N/A,#N/A,FALSE,"지침";#N/A,#N/A,FALSE,"환경분석";#N/A,#N/A,FALSE,"Sheet16"}</definedName>
    <definedName name="ㅁ" hidden="1">{#N/A,#N/A,FALSE,"지침";#N/A,#N/A,FALSE,"환경분석";#N/A,#N/A,FALSE,"Sheet16"}</definedName>
    <definedName name="ㅁㅁ" hidden="1">{"det (May)",#N/A,FALSE,"June";"sum (MAY YTD)",#N/A,FALSE,"June YTD"}</definedName>
    <definedName name="ㅁㅁㅁ" hidden="1">{#N/A,#N/A,FALSE,"지침";#N/A,#N/A,FALSE,"환경분석";#N/A,#N/A,FALSE,"Sheet16"}</definedName>
    <definedName name="미애" hidden="1">{#N/A,#N/A,FALSE,"REPORT"}</definedName>
    <definedName name="비상l" hidden="1">{#N/A,#N/A,FALSE,"지침";#N/A,#N/A,FALSE,"환경분석";#N/A,#N/A,FALSE,"Sheet16"}</definedName>
    <definedName name="사" hidden="1">{#N/A,#N/A,FALSE,"지침";#N/A,#N/A,FALSE,"환경분석";#N/A,#N/A,FALSE,"Sheet16"}</definedName>
    <definedName name="사1" hidden="1">{#N/A,#N/A,FALSE,"지침";#N/A,#N/A,FALSE,"환경분석";#N/A,#N/A,FALSE,"Sheet16"}</definedName>
    <definedName name="생2" hidden="1">{#N/A,#N/A,FALSE,"지침";#N/A,#N/A,FALSE,"환경분석";#N/A,#N/A,FALSE,"Sheet16"}</definedName>
    <definedName name="ㅇ" hidden="1">{#N/A,#N/A,FALSE,"지침";#N/A,#N/A,FALSE,"환경분석";#N/A,#N/A,FALSE,"Sheet16"}</definedName>
    <definedName name="ㅇㅇㅇㅇㅇ" hidden="1">{#N/A,#N/A,FALSE,"지침";#N/A,#N/A,FALSE,"환경분석";#N/A,#N/A,FALSE,"Sheet16"}</definedName>
    <definedName name="양식" hidden="1">{#N/A,#N/A,FALSE,"지침";#N/A,#N/A,FALSE,"환경분석";#N/A,#N/A,FALSE,"Sheet16"}</definedName>
    <definedName name="인쇄" hidden="1">{#N/A,#N/A,FALSE,"지침";#N/A,#N/A,FALSE,"환경분석";#N/A,#N/A,FALSE,"Sheet16"}</definedName>
    <definedName name="인쇄BU" hidden="1">{#N/A,#N/A,FALSE,"지침";#N/A,#N/A,FALSE,"환경분석";#N/A,#N/A,FALSE,"Sheet16"}</definedName>
    <definedName name="ㅈㅈㅈ" hidden="1">{#N/A,#N/A,FALSE,"지침";#N/A,#N/A,FALSE,"환경분석";#N/A,#N/A,FALSE,"Sheet16"}</definedName>
    <definedName name="전략부품" hidden="1">{#N/A,#N/A,FALSE,"지침";#N/A,#N/A,FALSE,"환경분석";#N/A,#N/A,FALSE,"Sheet16"}</definedName>
    <definedName name="제품I067606" hidden="1">{#N/A,#N/A,FALSE,"지침";#N/A,#N/A,FALSE,"환경분석";#N/A,#N/A,FALSE,"Sheet16"}</definedName>
    <definedName name="주" hidden="1">{#N/A,#N/A,FALSE,"지침";#N/A,#N/A,FALSE,"환경분석";#N/A,#N/A,FALSE,"Sheet16"}</definedName>
    <definedName name="청원공장1" hidden="1">{#N/A,#N/A,FALSE,"지침";#N/A,#N/A,FALSE,"환경분석";#N/A,#N/A,FALSE,"Sheet16"}</definedName>
    <definedName name="ㅏㅓ" hidden="1">{#N/A,#N/A,FALSE,"지침";#N/A,#N/A,FALSE,"환경분석";#N/A,#N/A,FALSE,"Sheet16"}</definedName>
    <definedName name="ㅐㅐㅐ" hidden="1">{#N/A,#N/A,FALSE,"지침";#N/A,#N/A,FALSE,"환경분석";#N/A,#N/A,FALSE,"Sheet16"}</definedName>
    <definedName name="ㅓㅗㅎ헛" hidden="1">{#N/A,#N/A,FALSE,"지침";#N/A,#N/A,FALSE,"환경분석";#N/A,#N/A,FALSE,"Sheet16"}</definedName>
    <definedName name="ㅔ" hidden="1">{#N/A,#N/A,FALSE,"지침";#N/A,#N/A,FALSE,"환경분석";#N/A,#N/A,FALSE,"Sheet16"}</definedName>
    <definedName name="ㅠㅠㅠ" hidden="1">{#N/A,#N/A,FALSE,"지침";#N/A,#N/A,FALSE,"환경분석";#N/A,#N/A,FALSE,"Sheet16"}</definedName>
    <definedName name="ㅡㅡㅡ" hidden="1">{#N/A,#N/A,FALSE,"지침";#N/A,#N/A,FALSE,"환경분석";#N/A,#N/A,FALSE,"Sheet16"}</definedName>
    <definedName name="一括"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hidden="1">{#N/A,#N/A,FALSE,"Aging Summary";#N/A,#N/A,FALSE,"Ratio Analysis";#N/A,#N/A,FALSE,"Test 120 Day Accts";#N/A,#N/A,FALSE,"Tickmarks"}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41" i="1" l="1"/>
  <c r="AL337" i="1"/>
  <c r="AL333" i="1"/>
  <c r="AL329" i="1"/>
  <c r="AL328" i="1"/>
  <c r="AN279" i="1"/>
  <c r="F279" i="1"/>
  <c r="I273" i="1"/>
  <c r="AI273" i="1"/>
  <c r="AH273" i="1"/>
  <c r="AA273" i="1"/>
  <c r="Z273" i="1"/>
  <c r="S273" i="1"/>
  <c r="K273" i="1"/>
  <c r="AK273" i="1"/>
  <c r="AC273" i="1"/>
  <c r="U273" i="1"/>
  <c r="M273" i="1"/>
  <c r="AF273" i="1"/>
  <c r="R273" i="1"/>
  <c r="P273" i="1"/>
  <c r="AI269" i="1"/>
  <c r="AA269" i="1"/>
  <c r="S269" i="1"/>
  <c r="K269" i="1"/>
  <c r="AJ269" i="1"/>
  <c r="AB269" i="1"/>
  <c r="T269" i="1"/>
  <c r="AF269" i="1"/>
  <c r="AE269" i="1"/>
  <c r="W269" i="1"/>
  <c r="P269" i="1"/>
  <c r="O269" i="1"/>
  <c r="AH269" i="1"/>
  <c r="AG269" i="1"/>
  <c r="Z269" i="1"/>
  <c r="Y269" i="1"/>
  <c r="X269" i="1"/>
  <c r="R269" i="1"/>
  <c r="Q269" i="1"/>
  <c r="J269" i="1"/>
  <c r="I269" i="1"/>
  <c r="H269" i="1"/>
  <c r="F267" i="1"/>
  <c r="AH260" i="1"/>
  <c r="Z260" i="1"/>
  <c r="AB260" i="1"/>
  <c r="AI260" i="1"/>
  <c r="AA260" i="1"/>
  <c r="S260" i="1"/>
  <c r="K260" i="1"/>
  <c r="AK260" i="1"/>
  <c r="AJ260" i="1"/>
  <c r="AC260" i="1"/>
  <c r="U260" i="1"/>
  <c r="T260" i="1"/>
  <c r="R260" i="1"/>
  <c r="M260" i="1"/>
  <c r="AL254" i="1"/>
  <c r="F240" i="1"/>
  <c r="F238" i="1"/>
  <c r="AH230" i="1"/>
  <c r="AE230" i="1"/>
  <c r="Z230" i="1"/>
  <c r="W230" i="1"/>
  <c r="R230" i="1"/>
  <c r="AN233" i="1"/>
  <c r="J230" i="1"/>
  <c r="F233" i="1"/>
  <c r="AJ230" i="1"/>
  <c r="AB230" i="1"/>
  <c r="T230" i="1"/>
  <c r="L230" i="1"/>
  <c r="AL230" i="1"/>
  <c r="AK230" i="1"/>
  <c r="AD230" i="1"/>
  <c r="AC230" i="1"/>
  <c r="V230" i="1"/>
  <c r="N230" i="1"/>
  <c r="M230" i="1"/>
  <c r="AF230" i="1"/>
  <c r="X230" i="1"/>
  <c r="U230" i="1"/>
  <c r="P230" i="1"/>
  <c r="O230" i="1"/>
  <c r="H230" i="1"/>
  <c r="AF222" i="1"/>
  <c r="AC222" i="1"/>
  <c r="X222" i="1"/>
  <c r="P222" i="1"/>
  <c r="AJ222" i="1"/>
  <c r="AB222" i="1"/>
  <c r="T222" i="1"/>
  <c r="L222" i="1"/>
  <c r="AL222" i="1"/>
  <c r="AD222" i="1"/>
  <c r="V222" i="1"/>
  <c r="N222" i="1"/>
  <c r="AK222" i="1"/>
  <c r="AE222" i="1"/>
  <c r="W222" i="1"/>
  <c r="O222" i="1"/>
  <c r="H222" i="1"/>
  <c r="AL212" i="1"/>
  <c r="AI184" i="1"/>
  <c r="AA184" i="1"/>
  <c r="Y184" i="1"/>
  <c r="S184" i="1"/>
  <c r="Q184" i="1"/>
  <c r="K184" i="1"/>
  <c r="AJ184" i="1"/>
  <c r="AB184" i="1"/>
  <c r="T184" i="1"/>
  <c r="L184" i="1"/>
  <c r="AK184" i="1"/>
  <c r="AH184" i="1"/>
  <c r="AG184" i="1"/>
  <c r="AF184" i="1"/>
  <c r="AE184" i="1"/>
  <c r="AC184" i="1"/>
  <c r="Z184" i="1"/>
  <c r="X184" i="1"/>
  <c r="W184" i="1"/>
  <c r="U184" i="1"/>
  <c r="R184" i="1"/>
  <c r="P184" i="1"/>
  <c r="O184" i="1"/>
  <c r="M184" i="1"/>
  <c r="J184" i="1"/>
  <c r="H184" i="1"/>
  <c r="C184" i="1"/>
  <c r="AK180" i="1"/>
  <c r="AJ180" i="1"/>
  <c r="AC180" i="1"/>
  <c r="AB180" i="1"/>
  <c r="T180" i="1"/>
  <c r="L180" i="1"/>
  <c r="AE180" i="1"/>
  <c r="W180" i="1"/>
  <c r="O180" i="1"/>
  <c r="F182" i="1"/>
  <c r="AI180" i="1"/>
  <c r="AH180" i="1"/>
  <c r="AF180" i="1"/>
  <c r="AA180" i="1"/>
  <c r="Z180" i="1"/>
  <c r="X180" i="1"/>
  <c r="S180" i="1"/>
  <c r="R180" i="1"/>
  <c r="P180" i="1"/>
  <c r="K180" i="1"/>
  <c r="J180" i="1"/>
  <c r="AL180" i="1"/>
  <c r="AG180" i="1"/>
  <c r="AD180" i="1"/>
  <c r="Y180" i="1"/>
  <c r="V180" i="1"/>
  <c r="U180" i="1"/>
  <c r="Q180" i="1"/>
  <c r="N180" i="1"/>
  <c r="I180" i="1"/>
  <c r="C180" i="1"/>
  <c r="C176" i="1"/>
  <c r="AN174" i="1"/>
  <c r="F174" i="1"/>
  <c r="AL172" i="1"/>
  <c r="C172" i="1"/>
  <c r="C168" i="1"/>
  <c r="AL164" i="1"/>
  <c r="C164" i="1"/>
  <c r="AN163" i="1"/>
  <c r="F163" i="1"/>
  <c r="C160" i="1"/>
  <c r="AL160" i="1"/>
  <c r="AL156" i="1"/>
  <c r="C156" i="1"/>
  <c r="AL152" i="1"/>
  <c r="C152" i="1"/>
  <c r="AL146" i="1"/>
  <c r="C146" i="1"/>
  <c r="AL141" i="1"/>
  <c r="C141" i="1"/>
  <c r="AN139" i="1"/>
  <c r="F139" i="1"/>
  <c r="AL136" i="1"/>
  <c r="C136" i="1"/>
  <c r="AL131" i="1"/>
  <c r="C131" i="1"/>
  <c r="AN130" i="1"/>
  <c r="F130" i="1"/>
  <c r="AL126" i="1"/>
  <c r="C126" i="1"/>
  <c r="C121" i="1"/>
  <c r="AN119" i="1"/>
  <c r="F119" i="1"/>
  <c r="AN117" i="1"/>
  <c r="F117" i="1"/>
  <c r="AL115" i="1"/>
  <c r="C115" i="1"/>
  <c r="AL109" i="1"/>
  <c r="C109" i="1"/>
  <c r="AN107" i="1"/>
  <c r="F107" i="1"/>
  <c r="AL104" i="1"/>
  <c r="C104" i="1"/>
  <c r="AN102" i="1"/>
  <c r="F102" i="1"/>
  <c r="AL99" i="1"/>
  <c r="C99" i="1"/>
  <c r="AN97" i="1"/>
  <c r="F97" i="1"/>
  <c r="AL94" i="1"/>
  <c r="C94" i="1"/>
  <c r="AN92" i="1"/>
  <c r="F92" i="1"/>
  <c r="AL89" i="1"/>
  <c r="C89" i="1"/>
  <c r="AN87" i="1"/>
  <c r="F87" i="1"/>
  <c r="AL84" i="1"/>
  <c r="C84" i="1"/>
  <c r="AL79" i="1"/>
  <c r="C79" i="1"/>
  <c r="AN77" i="1"/>
  <c r="F77" i="1"/>
  <c r="AL74" i="1"/>
  <c r="C74" i="1"/>
  <c r="AL69" i="1"/>
  <c r="C69" i="1"/>
  <c r="AN67" i="1"/>
  <c r="F67" i="1"/>
  <c r="AL64" i="1"/>
  <c r="C64" i="1"/>
  <c r="AL59" i="1"/>
  <c r="C59" i="1"/>
  <c r="AN57" i="1"/>
  <c r="F57" i="1"/>
  <c r="AL54" i="1"/>
  <c r="C54" i="1"/>
  <c r="C48" i="1"/>
  <c r="AL43" i="1"/>
  <c r="C43" i="1"/>
  <c r="C37" i="1"/>
  <c r="C32" i="1"/>
  <c r="AL32" i="1"/>
  <c r="C26" i="1"/>
  <c r="AL26" i="1"/>
  <c r="AL20" i="1"/>
  <c r="C20" i="1"/>
  <c r="C14" i="1"/>
  <c r="C8" i="1"/>
  <c r="AN42" i="1" l="1"/>
  <c r="F42" i="1"/>
  <c r="AN58" i="1"/>
  <c r="F58" i="1"/>
  <c r="F35" i="1"/>
  <c r="F10" i="1"/>
  <c r="AN72" i="1"/>
  <c r="F72" i="1"/>
  <c r="F78" i="1"/>
  <c r="AN78" i="1" s="1"/>
  <c r="AN125" i="1"/>
  <c r="F125" i="1"/>
  <c r="AN19" i="1"/>
  <c r="F19" i="1"/>
  <c r="AN12" i="1"/>
  <c r="F12" i="1"/>
  <c r="F23" i="1"/>
  <c r="AN23" i="1" s="1"/>
  <c r="F47" i="1"/>
  <c r="F62" i="1"/>
  <c r="AN62" i="1" s="1"/>
  <c r="AN112" i="1"/>
  <c r="AN155" i="1"/>
  <c r="F155" i="1"/>
  <c r="F17" i="1"/>
  <c r="F31" i="1"/>
  <c r="AN39" i="1"/>
  <c r="F39" i="1"/>
  <c r="AN40" i="1"/>
  <c r="F40" i="1"/>
  <c r="F45" i="1"/>
  <c r="AN45" i="1" s="1"/>
  <c r="F52" i="1"/>
  <c r="AN68" i="1"/>
  <c r="F68" i="1"/>
  <c r="F135" i="1"/>
  <c r="AN50" i="1"/>
  <c r="F120" i="1"/>
  <c r="AN124" i="1"/>
  <c r="F124" i="1"/>
  <c r="AN144" i="1"/>
  <c r="F181" i="1"/>
  <c r="H180" i="1"/>
  <c r="AN182" i="1"/>
  <c r="AL14" i="1"/>
  <c r="AN18" i="1"/>
  <c r="F18" i="1"/>
  <c r="F30" i="1"/>
  <c r="AL37" i="1"/>
  <c r="F41" i="1"/>
  <c r="F46" i="1"/>
  <c r="AN51" i="1"/>
  <c r="F51" i="1"/>
  <c r="AN111" i="1"/>
  <c r="F111" i="1"/>
  <c r="AL8" i="1"/>
  <c r="AL7" i="1" s="1"/>
  <c r="F13" i="1"/>
  <c r="AN36" i="1"/>
  <c r="F36" i="1"/>
  <c r="AN82" i="1"/>
  <c r="F82" i="1"/>
  <c r="F88" i="1"/>
  <c r="F93" i="1"/>
  <c r="AN98" i="1"/>
  <c r="F98" i="1"/>
  <c r="AN103" i="1"/>
  <c r="F103" i="1"/>
  <c r="F108" i="1"/>
  <c r="AN24" i="1"/>
  <c r="F24" i="1"/>
  <c r="F25" i="1"/>
  <c r="AN25" i="1" s="1"/>
  <c r="AL121" i="1"/>
  <c r="AL114" i="1" s="1"/>
  <c r="M180" i="1"/>
  <c r="AN183" i="1"/>
  <c r="F183" i="1"/>
  <c r="AN208" i="1"/>
  <c r="F208" i="1"/>
  <c r="F134" i="1"/>
  <c r="AN145" i="1"/>
  <c r="AL48" i="1"/>
  <c r="F112" i="1"/>
  <c r="F150" i="1"/>
  <c r="AN150" i="1" s="1"/>
  <c r="F166" i="1"/>
  <c r="AN166" i="1" s="1"/>
  <c r="AN178" i="1"/>
  <c r="AL189" i="1"/>
  <c r="AN179" i="1"/>
  <c r="F179" i="1"/>
  <c r="F210" i="1"/>
  <c r="AN267" i="1"/>
  <c r="F11" i="1"/>
  <c r="AN11" i="1" s="1"/>
  <c r="F16" i="1"/>
  <c r="AN53" i="1"/>
  <c r="F53" i="1"/>
  <c r="F63" i="1"/>
  <c r="F73" i="1"/>
  <c r="AN83" i="1"/>
  <c r="F83" i="1"/>
  <c r="AN113" i="1"/>
  <c r="F113" i="1"/>
  <c r="AN235" i="1"/>
  <c r="F149" i="1"/>
  <c r="AN149" i="1" s="1"/>
  <c r="AN225" i="1"/>
  <c r="F225" i="1"/>
  <c r="F171" i="1"/>
  <c r="AN223" i="1"/>
  <c r="AN167" i="1"/>
  <c r="AN238" i="1"/>
  <c r="AN241" i="1"/>
  <c r="F241" i="1"/>
  <c r="F50" i="1"/>
  <c r="F129" i="1"/>
  <c r="AN129" i="1" s="1"/>
  <c r="F144" i="1"/>
  <c r="F175" i="1"/>
  <c r="AN175" i="1" s="1"/>
  <c r="F205" i="1"/>
  <c r="F185" i="1"/>
  <c r="AN185" i="1" s="1"/>
  <c r="I184" i="1"/>
  <c r="K222" i="1"/>
  <c r="S222" i="1"/>
  <c r="AA222" i="1"/>
  <c r="AI222" i="1"/>
  <c r="AN236" i="1"/>
  <c r="AN237" i="1"/>
  <c r="F237" i="1"/>
  <c r="AN249" i="1"/>
  <c r="F249" i="1"/>
  <c r="F145" i="1"/>
  <c r="AL176" i="1"/>
  <c r="AN228" i="1"/>
  <c r="AN232" i="1"/>
  <c r="F140" i="1"/>
  <c r="F159" i="1"/>
  <c r="F167" i="1"/>
  <c r="N184" i="1"/>
  <c r="V184" i="1"/>
  <c r="AD184" i="1"/>
  <c r="AL184" i="1"/>
  <c r="M222" i="1"/>
  <c r="U222" i="1"/>
  <c r="AN226" i="1"/>
  <c r="F226" i="1"/>
  <c r="F270" i="1"/>
  <c r="AN270" i="1" s="1"/>
  <c r="AL168" i="1"/>
  <c r="AL151" i="1" s="1"/>
  <c r="AL203" i="1"/>
  <c r="I222" i="1"/>
  <c r="Q222" i="1"/>
  <c r="Y222" i="1"/>
  <c r="AG222" i="1"/>
  <c r="J222" i="1"/>
  <c r="R222" i="1"/>
  <c r="Z222" i="1"/>
  <c r="AH222" i="1"/>
  <c r="K230" i="1"/>
  <c r="S230" i="1"/>
  <c r="AA230" i="1"/>
  <c r="AI230" i="1"/>
  <c r="AL234" i="1"/>
  <c r="F276" i="1"/>
  <c r="J273" i="1"/>
  <c r="AN239" i="1"/>
  <c r="F266" i="1"/>
  <c r="F299" i="1"/>
  <c r="F170" i="1"/>
  <c r="F178" i="1"/>
  <c r="F186" i="1"/>
  <c r="AN186" i="1" s="1"/>
  <c r="F248" i="1"/>
  <c r="F229" i="1"/>
  <c r="I230" i="1"/>
  <c r="Q230" i="1"/>
  <c r="Y230" i="1"/>
  <c r="AG230" i="1"/>
  <c r="F247" i="1"/>
  <c r="Q273" i="1"/>
  <c r="Y273" i="1"/>
  <c r="AG273" i="1"/>
  <c r="AN274" i="1"/>
  <c r="F274" i="1"/>
  <c r="H273" i="1"/>
  <c r="X273" i="1"/>
  <c r="F223" i="1"/>
  <c r="F227" i="1"/>
  <c r="F231" i="1"/>
  <c r="AN231" i="1" s="1"/>
  <c r="F235" i="1"/>
  <c r="F239" i="1"/>
  <c r="F244" i="1"/>
  <c r="F245" i="1"/>
  <c r="F262" i="1"/>
  <c r="AN264" i="1"/>
  <c r="F264" i="1"/>
  <c r="J260" i="1"/>
  <c r="L269" i="1"/>
  <c r="F271" i="1"/>
  <c r="F224" i="1"/>
  <c r="F228" i="1"/>
  <c r="F232" i="1"/>
  <c r="F236" i="1"/>
  <c r="I260" i="1"/>
  <c r="Q260" i="1"/>
  <c r="Y260" i="1"/>
  <c r="AG260" i="1"/>
  <c r="N269" i="1"/>
  <c r="V269" i="1"/>
  <c r="AD269" i="1"/>
  <c r="AL269" i="1"/>
  <c r="M269" i="1"/>
  <c r="U269" i="1"/>
  <c r="AC269" i="1"/>
  <c r="AK269" i="1"/>
  <c r="AN240" i="1"/>
  <c r="F278" i="1"/>
  <c r="AN278" i="1" s="1"/>
  <c r="N260" i="1"/>
  <c r="V260" i="1"/>
  <c r="AD260" i="1"/>
  <c r="AL260" i="1"/>
  <c r="AL253" i="1" s="1"/>
  <c r="AL252" i="1" s="1"/>
  <c r="F268" i="1"/>
  <c r="N273" i="1"/>
  <c r="V273" i="1"/>
  <c r="AD273" i="1"/>
  <c r="AL273" i="1"/>
  <c r="L273" i="1"/>
  <c r="T273" i="1"/>
  <c r="AB273" i="1"/>
  <c r="AJ273" i="1"/>
  <c r="AL280" i="1"/>
  <c r="AN261" i="1"/>
  <c r="F261" i="1"/>
  <c r="H260" i="1"/>
  <c r="P260" i="1"/>
  <c r="X260" i="1"/>
  <c r="AF260" i="1"/>
  <c r="O260" i="1"/>
  <c r="W260" i="1"/>
  <c r="AE260" i="1"/>
  <c r="O273" i="1"/>
  <c r="W273" i="1"/>
  <c r="AE273" i="1"/>
  <c r="L260" i="1"/>
  <c r="F263" i="1"/>
  <c r="AN263" i="1" s="1"/>
  <c r="F265" i="1"/>
  <c r="AN272" i="1"/>
  <c r="F272" i="1"/>
  <c r="F275" i="1"/>
  <c r="AN275" i="1" s="1"/>
  <c r="F277" i="1"/>
  <c r="AN300" i="1"/>
  <c r="F300" i="1"/>
  <c r="F301" i="1"/>
  <c r="F297" i="1"/>
  <c r="AN327" i="1"/>
  <c r="AN325" i="1"/>
  <c r="F325" i="1"/>
  <c r="F324" i="1"/>
  <c r="F322" i="1"/>
  <c r="A322" i="1" s="1"/>
  <c r="AN324" i="1"/>
  <c r="F326" i="1"/>
  <c r="F323" i="1"/>
  <c r="F327" i="1"/>
  <c r="AN222" i="1" l="1"/>
  <c r="F184" i="1"/>
  <c r="AN184" i="1" s="1"/>
  <c r="AN301" i="1"/>
  <c r="AN134" i="1"/>
  <c r="AL6" i="1"/>
  <c r="AN322" i="1"/>
  <c r="AN297" i="1"/>
  <c r="AN265" i="1"/>
  <c r="AN262" i="1"/>
  <c r="AN224" i="1"/>
  <c r="AN266" i="1"/>
  <c r="AN229" i="1"/>
  <c r="AN170" i="1"/>
  <c r="AN73" i="1"/>
  <c r="AN93" i="1"/>
  <c r="AN13" i="1"/>
  <c r="AN46" i="1"/>
  <c r="AN52" i="1"/>
  <c r="AN31" i="1"/>
  <c r="AN47" i="1"/>
  <c r="AN10" i="1"/>
  <c r="AN271" i="1"/>
  <c r="AN210" i="1"/>
  <c r="AN41" i="1"/>
  <c r="AN244" i="1"/>
  <c r="AN245" i="1"/>
  <c r="AN205" i="1"/>
  <c r="AN180" i="1"/>
  <c r="F180" i="1"/>
  <c r="AN120" i="1"/>
  <c r="AN135" i="1"/>
  <c r="AN17" i="1"/>
  <c r="AN248" i="1"/>
  <c r="AN35" i="1"/>
  <c r="AN260" i="1"/>
  <c r="F260" i="1"/>
  <c r="F269" i="1"/>
  <c r="AN159" i="1"/>
  <c r="F273" i="1"/>
  <c r="AN63" i="1"/>
  <c r="AN108" i="1"/>
  <c r="AN323" i="1"/>
  <c r="AN326" i="1"/>
  <c r="AN268" i="1"/>
  <c r="AN299" i="1"/>
  <c r="AN276" i="1"/>
  <c r="AN171" i="1"/>
  <c r="AN140" i="1"/>
  <c r="AN30" i="1"/>
  <c r="AN181" i="1"/>
  <c r="AN16" i="1"/>
  <c r="AN277" i="1"/>
  <c r="AN247" i="1"/>
  <c r="AN88" i="1"/>
  <c r="AN230" i="1"/>
  <c r="F230" i="1"/>
  <c r="AN227" i="1"/>
  <c r="F222" i="1"/>
  <c r="AL188" i="1"/>
  <c r="AL187" i="1" s="1"/>
  <c r="AN273" i="1" l="1"/>
  <c r="AN269" i="1"/>
  <c r="F311" i="1" l="1"/>
  <c r="AN311" i="1" l="1"/>
  <c r="AN257" i="1" l="1"/>
  <c r="F257" i="1"/>
  <c r="F256" i="1" l="1"/>
  <c r="AN256" i="1" s="1"/>
  <c r="AJ254" i="1"/>
  <c r="AJ253" i="1" s="1"/>
  <c r="S254" i="1"/>
  <c r="S253" i="1" s="1"/>
  <c r="O254" i="1"/>
  <c r="O253" i="1" s="1"/>
  <c r="F255" i="1"/>
  <c r="H254" i="1"/>
  <c r="R254" i="1"/>
  <c r="R253" i="1" s="1"/>
  <c r="I254" i="1"/>
  <c r="I253" i="1" s="1"/>
  <c r="AK254" i="1"/>
  <c r="AK253" i="1" s="1"/>
  <c r="AH254" i="1"/>
  <c r="AH253" i="1" s="1"/>
  <c r="AI254" i="1"/>
  <c r="AI253" i="1" s="1"/>
  <c r="X254" i="1"/>
  <c r="X253" i="1" s="1"/>
  <c r="U254" i="1"/>
  <c r="U253" i="1" s="1"/>
  <c r="AB254" i="1"/>
  <c r="AB253" i="1" s="1"/>
  <c r="AC254" i="1"/>
  <c r="AC253" i="1" s="1"/>
  <c r="J254" i="1"/>
  <c r="J253" i="1" s="1"/>
  <c r="AG254" i="1"/>
  <c r="AG253" i="1" s="1"/>
  <c r="AA254" i="1"/>
  <c r="AA253" i="1" s="1"/>
  <c r="V254" i="1"/>
  <c r="V253" i="1" s="1"/>
  <c r="M254" i="1"/>
  <c r="M253" i="1" s="1"/>
  <c r="AD254" i="1"/>
  <c r="AD253" i="1" s="1"/>
  <c r="W254" i="1"/>
  <c r="W253" i="1" s="1"/>
  <c r="P254" i="1"/>
  <c r="P253" i="1" s="1"/>
  <c r="Z254" i="1"/>
  <c r="Z253" i="1" s="1"/>
  <c r="N254" i="1"/>
  <c r="N253" i="1" s="1"/>
  <c r="Q254" i="1"/>
  <c r="Q253" i="1" s="1"/>
  <c r="AE254" i="1"/>
  <c r="AE253" i="1" s="1"/>
  <c r="L254" i="1"/>
  <c r="L253" i="1" s="1"/>
  <c r="K254" i="1"/>
  <c r="K253" i="1" s="1"/>
  <c r="T254" i="1"/>
  <c r="T253" i="1" s="1"/>
  <c r="Y254" i="1"/>
  <c r="Y253" i="1" s="1"/>
  <c r="AF254" i="1"/>
  <c r="AF253" i="1" s="1"/>
  <c r="F259" i="1" l="1"/>
  <c r="AN255" i="1"/>
  <c r="H253" i="1"/>
  <c r="F254" i="1"/>
  <c r="F258" i="1"/>
  <c r="AN258" i="1"/>
  <c r="F251" i="1" l="1"/>
  <c r="AN251" i="1" s="1"/>
  <c r="F253" i="1"/>
  <c r="AN254" i="1"/>
  <c r="AN259" i="1"/>
  <c r="AN253" i="1" l="1"/>
  <c r="F287" i="1" l="1"/>
  <c r="AH280" i="1" l="1"/>
  <c r="AH252" i="1" s="1"/>
  <c r="AN290" i="1"/>
  <c r="F290" i="1"/>
  <c r="F282" i="1"/>
  <c r="AN282" i="1" s="1"/>
  <c r="F292" i="1"/>
  <c r="AN291" i="1"/>
  <c r="F291" i="1"/>
  <c r="F296" i="1"/>
  <c r="F286" i="1"/>
  <c r="F294" i="1"/>
  <c r="F285" i="1"/>
  <c r="F284" i="1"/>
  <c r="AN284" i="1"/>
  <c r="AN287" i="1"/>
  <c r="AN281" i="1"/>
  <c r="F281" i="1"/>
  <c r="AN293" i="1"/>
  <c r="F293" i="1"/>
  <c r="AI234" i="1"/>
  <c r="AI280" i="1"/>
  <c r="AI252" i="1" s="1"/>
  <c r="AK280" i="1"/>
  <c r="AK252" i="1" s="1"/>
  <c r="AJ280" i="1"/>
  <c r="AJ252" i="1" s="1"/>
  <c r="AJ234" i="1"/>
  <c r="I280" i="1"/>
  <c r="I252" i="1" s="1"/>
  <c r="AC280" i="1"/>
  <c r="AC252" i="1" s="1"/>
  <c r="W280" i="1"/>
  <c r="W252" i="1" s="1"/>
  <c r="J280" i="1"/>
  <c r="J252" i="1" s="1"/>
  <c r="P280" i="1"/>
  <c r="P252" i="1" s="1"/>
  <c r="Y280" i="1"/>
  <c r="Y252" i="1" s="1"/>
  <c r="V280" i="1"/>
  <c r="V252" i="1" s="1"/>
  <c r="S280" i="1"/>
  <c r="S252" i="1" s="1"/>
  <c r="O280" i="1"/>
  <c r="O252" i="1" s="1"/>
  <c r="L280" i="1"/>
  <c r="L252" i="1" s="1"/>
  <c r="AB280" i="1"/>
  <c r="AB252" i="1" s="1"/>
  <c r="M280" i="1"/>
  <c r="M252" i="1" s="1"/>
  <c r="K280" i="1"/>
  <c r="K252" i="1" s="1"/>
  <c r="X280" i="1"/>
  <c r="X252" i="1" s="1"/>
  <c r="AE280" i="1"/>
  <c r="AE252" i="1" s="1"/>
  <c r="AF280" i="1"/>
  <c r="AF252" i="1" s="1"/>
  <c r="AA280" i="1"/>
  <c r="AA252" i="1" s="1"/>
  <c r="AG280" i="1"/>
  <c r="AG252" i="1" s="1"/>
  <c r="Q280" i="1"/>
  <c r="Q252" i="1" s="1"/>
  <c r="T280" i="1"/>
  <c r="T252" i="1" s="1"/>
  <c r="U280" i="1"/>
  <c r="U252" i="1" s="1"/>
  <c r="AD280" i="1"/>
  <c r="AD252" i="1" s="1"/>
  <c r="Z280" i="1"/>
  <c r="Z252" i="1" s="1"/>
  <c r="R280" i="1"/>
  <c r="R252" i="1" s="1"/>
  <c r="N280" i="1"/>
  <c r="N252" i="1" s="1"/>
  <c r="F283" i="1" l="1"/>
  <c r="AN283" i="1"/>
  <c r="Y234" i="1"/>
  <c r="F242" i="1"/>
  <c r="AN242" i="1" s="1"/>
  <c r="H234" i="1"/>
  <c r="O234" i="1"/>
  <c r="Q234" i="1"/>
  <c r="AH234" i="1"/>
  <c r="AF234" i="1"/>
  <c r="R234" i="1"/>
  <c r="N234" i="1"/>
  <c r="V234" i="1"/>
  <c r="I234" i="1"/>
  <c r="AN292" i="1"/>
  <c r="J234" i="1"/>
  <c r="Z234" i="1"/>
  <c r="AA234" i="1"/>
  <c r="AE234" i="1"/>
  <c r="S234" i="1"/>
  <c r="AN286" i="1"/>
  <c r="K234" i="1"/>
  <c r="L234" i="1"/>
  <c r="X234" i="1"/>
  <c r="F250" i="1"/>
  <c r="AN250" i="1"/>
  <c r="W234" i="1"/>
  <c r="F295" i="1"/>
  <c r="AN295" i="1" s="1"/>
  <c r="AD234" i="1"/>
  <c r="H280" i="1"/>
  <c r="AN296" i="1"/>
  <c r="AN285" i="1"/>
  <c r="P234" i="1"/>
  <c r="AN289" i="1"/>
  <c r="F289" i="1"/>
  <c r="F243" i="1"/>
  <c r="F246" i="1"/>
  <c r="AC234" i="1"/>
  <c r="AB234" i="1"/>
  <c r="F288" i="1"/>
  <c r="AN288" i="1"/>
  <c r="U234" i="1"/>
  <c r="AG234" i="1"/>
  <c r="T234" i="1"/>
  <c r="AK234" i="1"/>
  <c r="M234" i="1"/>
  <c r="AN294" i="1"/>
  <c r="AN246" i="1" l="1"/>
  <c r="F280" i="1"/>
  <c r="H252" i="1"/>
  <c r="F234" i="1"/>
  <c r="AN234" i="1" s="1"/>
  <c r="AN243" i="1"/>
  <c r="F252" i="1" l="1"/>
  <c r="AN280" i="1"/>
  <c r="AN252" i="1" l="1"/>
  <c r="AN211" i="1" l="1"/>
  <c r="F211" i="1"/>
  <c r="F198" i="1" l="1"/>
  <c r="AN198" i="1" s="1"/>
  <c r="F221" i="1"/>
  <c r="AN221" i="1"/>
  <c r="F199" i="1"/>
  <c r="F220" i="1"/>
  <c r="F209" i="1"/>
  <c r="AN197" i="1"/>
  <c r="F197" i="1"/>
  <c r="F217" i="1"/>
  <c r="AN217" i="1" s="1"/>
  <c r="F191" i="1"/>
  <c r="AN191" i="1" s="1"/>
  <c r="F206" i="1"/>
  <c r="F196" i="1"/>
  <c r="F218" i="1"/>
  <c r="F190" i="1"/>
  <c r="F219" i="1"/>
  <c r="F194" i="1"/>
  <c r="F193" i="1"/>
  <c r="F192" i="1"/>
  <c r="AN192" i="1" s="1"/>
  <c r="J189" i="1" l="1"/>
  <c r="AF189" i="1"/>
  <c r="W189" i="1"/>
  <c r="AE212" i="1"/>
  <c r="AN206" i="1"/>
  <c r="AN220" i="1"/>
  <c r="F195" i="1"/>
  <c r="AN195" i="1"/>
  <c r="AN200" i="1"/>
  <c r="F200" i="1"/>
  <c r="AN193" i="1"/>
  <c r="F201" i="1"/>
  <c r="AN201" i="1" s="1"/>
  <c r="AN219" i="1"/>
  <c r="AN196" i="1"/>
  <c r="AN209" i="1"/>
  <c r="AN199" i="1"/>
  <c r="AI212" i="1"/>
  <c r="AN190" i="1"/>
  <c r="AN194" i="1"/>
  <c r="AN218" i="1"/>
  <c r="AI189" i="1"/>
  <c r="AK212" i="1"/>
  <c r="AJ189" i="1"/>
  <c r="AK189" i="1"/>
  <c r="Z189" i="1"/>
  <c r="AE189" i="1"/>
  <c r="R189" i="1"/>
  <c r="AB189" i="1"/>
  <c r="AA189" i="1"/>
  <c r="K189" i="1"/>
  <c r="V189" i="1"/>
  <c r="J212" i="1"/>
  <c r="L212" i="1"/>
  <c r="O189" i="1"/>
  <c r="U189" i="1"/>
  <c r="X189" i="1"/>
  <c r="AD189" i="1"/>
  <c r="M189" i="1"/>
  <c r="P189" i="1"/>
  <c r="AC189" i="1"/>
  <c r="S189" i="1"/>
  <c r="M212" i="1"/>
  <c r="L189" i="1"/>
  <c r="AH212" i="1"/>
  <c r="K212" i="1"/>
  <c r="I212" i="1"/>
  <c r="Q189" i="1"/>
  <c r="N189" i="1"/>
  <c r="I189" i="1"/>
  <c r="O212" i="1"/>
  <c r="N212" i="1"/>
  <c r="AJ212" i="1"/>
  <c r="T189" i="1"/>
  <c r="AH189" i="1"/>
  <c r="AG189" i="1"/>
  <c r="Y189" i="1"/>
  <c r="W212" i="1"/>
  <c r="AG212" i="1"/>
  <c r="R212" i="1"/>
  <c r="AD212" i="1"/>
  <c r="Y212" i="1"/>
  <c r="S212" i="1"/>
  <c r="P212" i="1"/>
  <c r="Z212" i="1"/>
  <c r="X212" i="1"/>
  <c r="U212" i="1"/>
  <c r="AC212" i="1"/>
  <c r="V212" i="1"/>
  <c r="T212" i="1"/>
  <c r="AF212" i="1"/>
  <c r="AB212" i="1"/>
  <c r="AA212" i="1"/>
  <c r="Q212" i="1"/>
  <c r="F216" i="1" l="1"/>
  <c r="F202" i="1"/>
  <c r="AN202" i="1"/>
  <c r="H189" i="1"/>
  <c r="AN216" i="1" l="1"/>
  <c r="F189" i="1"/>
  <c r="AN189" i="1" s="1"/>
  <c r="AK48" i="1" l="1"/>
  <c r="O172" i="1"/>
  <c r="AK43" i="1"/>
  <c r="AD176" i="1"/>
  <c r="AK109" i="1" l="1"/>
  <c r="AJ168" i="1"/>
  <c r="I37" i="1"/>
  <c r="S172" i="1"/>
  <c r="AG8" i="1"/>
  <c r="V109" i="1"/>
  <c r="AG168" i="1"/>
  <c r="X37" i="1"/>
  <c r="V172" i="1"/>
  <c r="AG176" i="1"/>
  <c r="W8" i="1"/>
  <c r="AF43" i="1"/>
  <c r="AC48" i="1"/>
  <c r="R109" i="1"/>
  <c r="Y37" i="1"/>
  <c r="R168" i="1"/>
  <c r="W168" i="1"/>
  <c r="AH168" i="1"/>
  <c r="AK37" i="1"/>
  <c r="R37" i="1"/>
  <c r="M37" i="1"/>
  <c r="Z37" i="1"/>
  <c r="W176" i="1"/>
  <c r="AH176" i="1"/>
  <c r="AC164" i="1"/>
  <c r="P164" i="1"/>
  <c r="AG164" i="1"/>
  <c r="AJ172" i="1"/>
  <c r="K172" i="1"/>
  <c r="AB172" i="1"/>
  <c r="T172" i="1"/>
  <c r="O168" i="1"/>
  <c r="P14" i="1"/>
  <c r="AJ14" i="1"/>
  <c r="R8" i="1"/>
  <c r="P8" i="1"/>
  <c r="L14" i="1"/>
  <c r="N14" i="1"/>
  <c r="M43" i="1"/>
  <c r="AJ8" i="1"/>
  <c r="AA43" i="1"/>
  <c r="M8" i="1"/>
  <c r="Z43" i="1"/>
  <c r="M48" i="1"/>
  <c r="R48" i="1"/>
  <c r="AJ48" i="1"/>
  <c r="Y176" i="1"/>
  <c r="AB37" i="1"/>
  <c r="R172" i="1"/>
  <c r="N43" i="1"/>
  <c r="AH43" i="1"/>
  <c r="AI109" i="1"/>
  <c r="W37" i="1"/>
  <c r="P176" i="1"/>
  <c r="AH164" i="1"/>
  <c r="Z8" i="1"/>
  <c r="U48" i="1"/>
  <c r="AF109" i="1"/>
  <c r="O109" i="1"/>
  <c r="I176" i="1"/>
  <c r="Z168" i="1"/>
  <c r="AB168" i="1"/>
  <c r="Y168" i="1"/>
  <c r="T168" i="1"/>
  <c r="V168" i="1"/>
  <c r="J37" i="1"/>
  <c r="AF37" i="1"/>
  <c r="AF176" i="1"/>
  <c r="J176" i="1"/>
  <c r="Y164" i="1"/>
  <c r="AB164" i="1"/>
  <c r="X164" i="1"/>
  <c r="Q172" i="1"/>
  <c r="L172" i="1"/>
  <c r="W172" i="1"/>
  <c r="Q176" i="1"/>
  <c r="AI14" i="1"/>
  <c r="AF14" i="1"/>
  <c r="N8" i="1"/>
  <c r="L8" i="1"/>
  <c r="AH14" i="1"/>
  <c r="AA14" i="1"/>
  <c r="O14" i="1"/>
  <c r="W43" i="1"/>
  <c r="AB8" i="1"/>
  <c r="AD8" i="1"/>
  <c r="J48" i="1"/>
  <c r="W48" i="1"/>
  <c r="L48" i="1"/>
  <c r="AF48" i="1"/>
  <c r="AB176" i="1"/>
  <c r="AC168" i="1"/>
  <c r="V164" i="1"/>
  <c r="AD172" i="1"/>
  <c r="O8" i="1"/>
  <c r="P43" i="1"/>
  <c r="J109" i="1"/>
  <c r="AK168" i="1"/>
  <c r="I168" i="1"/>
  <c r="Z172" i="1"/>
  <c r="Q14" i="1"/>
  <c r="V43" i="1"/>
  <c r="AC8" i="1"/>
  <c r="Z48" i="1"/>
  <c r="AD109" i="1"/>
  <c r="V176" i="1"/>
  <c r="AB109" i="1"/>
  <c r="Z109" i="1"/>
  <c r="M109" i="1"/>
  <c r="W109" i="1"/>
  <c r="I109" i="1"/>
  <c r="AH109" i="1"/>
  <c r="AE168" i="1"/>
  <c r="AA176" i="1"/>
  <c r="U176" i="1"/>
  <c r="AC176" i="1"/>
  <c r="AE176" i="1"/>
  <c r="AJ37" i="1"/>
  <c r="AC37" i="1"/>
  <c r="S37" i="1"/>
  <c r="V37" i="1"/>
  <c r="AI176" i="1"/>
  <c r="M164" i="1"/>
  <c r="AK164" i="1"/>
  <c r="K164" i="1"/>
  <c r="O164" i="1"/>
  <c r="AA172" i="1"/>
  <c r="AF172" i="1"/>
  <c r="T164" i="1"/>
  <c r="AG172" i="1"/>
  <c r="AH172" i="1"/>
  <c r="U14" i="1"/>
  <c r="AC14" i="1"/>
  <c r="I8" i="1"/>
  <c r="Q43" i="1"/>
  <c r="J14" i="1"/>
  <c r="K14" i="1"/>
  <c r="AI8" i="1"/>
  <c r="X8" i="1"/>
  <c r="Q48" i="1"/>
  <c r="AH8" i="1"/>
  <c r="T48" i="1"/>
  <c r="N48" i="1"/>
  <c r="AE48" i="1"/>
  <c r="AA48" i="1"/>
  <c r="S109" i="1"/>
  <c r="AD37" i="1"/>
  <c r="I164" i="1"/>
  <c r="AJ176" i="1"/>
  <c r="L43" i="1"/>
  <c r="X109" i="1"/>
  <c r="AD168" i="1"/>
  <c r="T37" i="1"/>
  <c r="W164" i="1"/>
  <c r="N172" i="1"/>
  <c r="Y43" i="1"/>
  <c r="S14" i="1"/>
  <c r="X43" i="1"/>
  <c r="AG48" i="1"/>
  <c r="U109" i="1"/>
  <c r="AE109" i="1"/>
  <c r="Q109" i="1"/>
  <c r="T109" i="1"/>
  <c r="P168" i="1"/>
  <c r="Z176" i="1"/>
  <c r="K176" i="1"/>
  <c r="R176" i="1"/>
  <c r="U168" i="1"/>
  <c r="N37" i="1"/>
  <c r="AE37" i="1"/>
  <c r="K37" i="1"/>
  <c r="Q37" i="1"/>
  <c r="N176" i="1"/>
  <c r="AI164" i="1"/>
  <c r="L164" i="1"/>
  <c r="U164" i="1"/>
  <c r="AA37" i="1"/>
  <c r="X172" i="1"/>
  <c r="U172" i="1"/>
  <c r="AE172" i="1"/>
  <c r="AE164" i="1"/>
  <c r="Z14" i="1"/>
  <c r="V14" i="1"/>
  <c r="T43" i="1"/>
  <c r="Y8" i="1"/>
  <c r="T8" i="1"/>
  <c r="S43" i="1"/>
  <c r="Y14" i="1"/>
  <c r="AD14" i="1"/>
  <c r="AF8" i="1"/>
  <c r="V8" i="1"/>
  <c r="AD43" i="1"/>
  <c r="AA8" i="1"/>
  <c r="Y48" i="1"/>
  <c r="S48" i="1"/>
  <c r="P48" i="1"/>
  <c r="AF168" i="1"/>
  <c r="AK176" i="1"/>
  <c r="AI172" i="1"/>
  <c r="T14" i="1"/>
  <c r="I43" i="1"/>
  <c r="K168" i="1"/>
  <c r="AI37" i="1"/>
  <c r="S164" i="1"/>
  <c r="AC109" i="1"/>
  <c r="AJ109" i="1"/>
  <c r="Y109" i="1"/>
  <c r="K109" i="1"/>
  <c r="X168" i="1"/>
  <c r="X176" i="1"/>
  <c r="AI168" i="1"/>
  <c r="S168" i="1"/>
  <c r="J168" i="1"/>
  <c r="AA168" i="1"/>
  <c r="AG37" i="1"/>
  <c r="L37" i="1"/>
  <c r="O176" i="1"/>
  <c r="N164" i="1"/>
  <c r="Z164" i="1"/>
  <c r="J164" i="1"/>
  <c r="M168" i="1"/>
  <c r="I172" i="1"/>
  <c r="M172" i="1"/>
  <c r="P172" i="1"/>
  <c r="Q164" i="1"/>
  <c r="W14" i="1"/>
  <c r="AE14" i="1"/>
  <c r="U43" i="1"/>
  <c r="AK8" i="1"/>
  <c r="AG14" i="1"/>
  <c r="AJ43" i="1"/>
  <c r="I14" i="1"/>
  <c r="K43" i="1"/>
  <c r="AI43" i="1"/>
  <c r="R43" i="1"/>
  <c r="S8" i="1"/>
  <c r="U8" i="1"/>
  <c r="V48" i="1"/>
  <c r="AI48" i="1"/>
  <c r="AB48" i="1"/>
  <c r="AG109" i="1"/>
  <c r="R164" i="1"/>
  <c r="X14" i="1"/>
  <c r="R14" i="1"/>
  <c r="AB43" i="1"/>
  <c r="J43" i="1"/>
  <c r="I48" i="1"/>
  <c r="AD48" i="1"/>
  <c r="K48" i="1"/>
  <c r="N109" i="1"/>
  <c r="P109" i="1"/>
  <c r="L109" i="1"/>
  <c r="AA109" i="1"/>
  <c r="L168" i="1"/>
  <c r="Q168" i="1"/>
  <c r="M176" i="1"/>
  <c r="L176" i="1"/>
  <c r="U37" i="1"/>
  <c r="P37" i="1"/>
  <c r="O37" i="1"/>
  <c r="AH37" i="1"/>
  <c r="N168" i="1"/>
  <c r="S176" i="1"/>
  <c r="AJ164" i="1"/>
  <c r="AA164" i="1"/>
  <c r="AF164" i="1"/>
  <c r="AK172" i="1"/>
  <c r="J172" i="1"/>
  <c r="AC172" i="1"/>
  <c r="Y172" i="1"/>
  <c r="AD164" i="1"/>
  <c r="T176" i="1"/>
  <c r="AK14" i="1"/>
  <c r="AE43" i="1"/>
  <c r="K8" i="1"/>
  <c r="J8" i="1"/>
  <c r="O43" i="1"/>
  <c r="M14" i="1"/>
  <c r="Q8" i="1"/>
  <c r="AG43" i="1"/>
  <c r="AE8" i="1"/>
  <c r="AC43" i="1"/>
  <c r="AB14" i="1"/>
  <c r="AH48" i="1"/>
  <c r="O48" i="1"/>
  <c r="X48" i="1"/>
  <c r="H176" i="1" l="1"/>
  <c r="F177" i="1"/>
  <c r="H14" i="1"/>
  <c r="F15" i="1"/>
  <c r="H37" i="1"/>
  <c r="F38" i="1"/>
  <c r="H164" i="1"/>
  <c r="F165" i="1"/>
  <c r="F49" i="1"/>
  <c r="H48" i="1"/>
  <c r="H8" i="1"/>
  <c r="F9" i="1"/>
  <c r="F44" i="1"/>
  <c r="H43" i="1"/>
  <c r="F110" i="1"/>
  <c r="H109" i="1"/>
  <c r="F173" i="1"/>
  <c r="AN173" i="1" s="1"/>
  <c r="H172" i="1"/>
  <c r="H168" i="1"/>
  <c r="F169" i="1"/>
  <c r="AN169" i="1"/>
  <c r="AN172" i="1" l="1"/>
  <c r="F172" i="1"/>
  <c r="F8" i="1"/>
  <c r="AN8" i="1" s="1"/>
  <c r="AN49" i="1"/>
  <c r="F164" i="1"/>
  <c r="AN15" i="1"/>
  <c r="AN168" i="1"/>
  <c r="F168" i="1"/>
  <c r="F14" i="1"/>
  <c r="F43" i="1"/>
  <c r="AN43" i="1" s="1"/>
  <c r="F109" i="1"/>
  <c r="AN109" i="1"/>
  <c r="AN38" i="1"/>
  <c r="AN44" i="1"/>
  <c r="F37" i="1"/>
  <c r="AN177" i="1"/>
  <c r="AN110" i="1"/>
  <c r="AN9" i="1"/>
  <c r="F48" i="1"/>
  <c r="AN165" i="1"/>
  <c r="F176" i="1"/>
  <c r="AN176" i="1"/>
  <c r="AN37" i="1" l="1"/>
  <c r="AN164" i="1"/>
  <c r="F310" i="1"/>
  <c r="AN48" i="1"/>
  <c r="AN14" i="1"/>
  <c r="F313" i="1" l="1"/>
  <c r="F319" i="1"/>
  <c r="F317" i="1"/>
  <c r="F305" i="1"/>
  <c r="AN305" i="1" s="1"/>
  <c r="F321" i="1"/>
  <c r="F308" i="1"/>
  <c r="AN308" i="1" s="1"/>
  <c r="F320" i="1"/>
  <c r="F309" i="1"/>
  <c r="AN309" i="1"/>
  <c r="F303" i="1"/>
  <c r="AN310" i="1"/>
  <c r="F306" i="1"/>
  <c r="AN315" i="1" l="1"/>
  <c r="F315" i="1"/>
  <c r="AN320" i="1"/>
  <c r="AN312" i="1"/>
  <c r="F312" i="1"/>
  <c r="AN319" i="1"/>
  <c r="AN306" i="1"/>
  <c r="AN321" i="1"/>
  <c r="AN318" i="1"/>
  <c r="F318" i="1"/>
  <c r="AN303" i="1"/>
  <c r="AN317" i="1"/>
  <c r="AN313" i="1"/>
  <c r="F316" i="1" l="1"/>
  <c r="F314" i="1"/>
  <c r="AN314" i="1" l="1"/>
  <c r="AN316" i="1"/>
  <c r="F147" i="1" l="1"/>
  <c r="AN147" i="1"/>
  <c r="F21" i="1"/>
  <c r="F55" i="1"/>
  <c r="F137" i="1"/>
  <c r="AN137" i="1" s="1"/>
  <c r="F95" i="1"/>
  <c r="AN80" i="1"/>
  <c r="F80" i="1"/>
  <c r="F85" i="1"/>
  <c r="F100" i="1"/>
  <c r="F33" i="1"/>
  <c r="AN33" i="1"/>
  <c r="AN142" i="1"/>
  <c r="F142" i="1"/>
  <c r="F122" i="1"/>
  <c r="AN122" i="1" s="1"/>
  <c r="F65" i="1"/>
  <c r="AN65" i="1" s="1"/>
  <c r="F60" i="1"/>
  <c r="AN60" i="1" s="1"/>
  <c r="F90" i="1"/>
  <c r="AN90" i="1" s="1"/>
  <c r="F75" i="1"/>
  <c r="F127" i="1"/>
  <c r="AN127" i="1" s="1"/>
  <c r="F132" i="1"/>
  <c r="F70" i="1"/>
  <c r="F105" i="1"/>
  <c r="F153" i="1" l="1"/>
  <c r="AN153" i="1"/>
  <c r="F161" i="1"/>
  <c r="AN161" i="1"/>
  <c r="F27" i="1"/>
  <c r="AK156" i="1"/>
  <c r="AN95" i="1"/>
  <c r="AN55" i="1"/>
  <c r="AC26" i="1"/>
  <c r="AN100" i="1"/>
  <c r="F157" i="1"/>
  <c r="AN132" i="1"/>
  <c r="AN21" i="1"/>
  <c r="AN105" i="1"/>
  <c r="AN70" i="1"/>
  <c r="AN75" i="1"/>
  <c r="AN85" i="1"/>
  <c r="L79" i="1"/>
  <c r="N121" i="1"/>
  <c r="AI131" i="1"/>
  <c r="P146" i="1"/>
  <c r="AC99" i="1"/>
  <c r="W136" i="1"/>
  <c r="AA89" i="1"/>
  <c r="J64" i="1"/>
  <c r="AC59" i="1"/>
  <c r="AI104" i="1"/>
  <c r="X104" i="1"/>
  <c r="AE121" i="1"/>
  <c r="Q146" i="1"/>
  <c r="AH152" i="1"/>
  <c r="S99" i="1"/>
  <c r="AD136" i="1"/>
  <c r="X126" i="1"/>
  <c r="AF131" i="1"/>
  <c r="Q54" i="1"/>
  <c r="AK89" i="1"/>
  <c r="AD32" i="1"/>
  <c r="AD94" i="1"/>
  <c r="Z104" i="1"/>
  <c r="AK104" i="1"/>
  <c r="V104" i="1"/>
  <c r="K79" i="1"/>
  <c r="AK79" i="1"/>
  <c r="AC79" i="1"/>
  <c r="T79" i="1"/>
  <c r="AJ79" i="1"/>
  <c r="AI94" i="1"/>
  <c r="W84" i="1"/>
  <c r="AK84" i="1"/>
  <c r="AI74" i="1"/>
  <c r="U74" i="1"/>
  <c r="X74" i="1"/>
  <c r="AD74" i="1"/>
  <c r="AE74" i="1"/>
  <c r="AE84" i="1"/>
  <c r="AD126" i="1"/>
  <c r="J141" i="1"/>
  <c r="AC54" i="1"/>
  <c r="J89" i="1"/>
  <c r="W64" i="1"/>
  <c r="N59" i="1"/>
  <c r="J59" i="1"/>
  <c r="T126" i="1"/>
  <c r="Z99" i="1"/>
  <c r="M54" i="1"/>
  <c r="T89" i="1"/>
  <c r="O126" i="1"/>
  <c r="I131" i="1"/>
  <c r="V146" i="1"/>
  <c r="AB156" i="1"/>
  <c r="I141" i="1"/>
  <c r="P99" i="1"/>
  <c r="X136" i="1"/>
  <c r="N89" i="1"/>
  <c r="AF64" i="1"/>
  <c r="AJ94" i="1"/>
  <c r="I121" i="1"/>
  <c r="Z126" i="1"/>
  <c r="R131" i="1"/>
  <c r="AJ160" i="1"/>
  <c r="AH141" i="1"/>
  <c r="AA99" i="1"/>
  <c r="K54" i="1"/>
  <c r="K89" i="1"/>
  <c r="S121" i="1"/>
  <c r="S131" i="1"/>
  <c r="O146" i="1"/>
  <c r="AJ99" i="1"/>
  <c r="Y89" i="1"/>
  <c r="R136" i="1"/>
  <c r="Z94" i="1"/>
  <c r="AE104" i="1"/>
  <c r="U121" i="1"/>
  <c r="N146" i="1"/>
  <c r="AB99" i="1"/>
  <c r="AJ54" i="1"/>
  <c r="AI89" i="1"/>
  <c r="AG126" i="1"/>
  <c r="U146" i="1"/>
  <c r="S141" i="1"/>
  <c r="K136" i="1"/>
  <c r="Q89" i="1"/>
  <c r="X32" i="1"/>
  <c r="W104" i="1"/>
  <c r="AF126" i="1"/>
  <c r="AH131" i="1"/>
  <c r="AK146" i="1"/>
  <c r="AI141" i="1"/>
  <c r="Z136" i="1"/>
  <c r="R121" i="1"/>
  <c r="W141" i="1"/>
  <c r="AG54" i="1"/>
  <c r="AJ89" i="1"/>
  <c r="O32" i="1"/>
  <c r="Y59" i="1"/>
  <c r="AK126" i="1"/>
  <c r="AD131" i="1"/>
  <c r="AH146" i="1"/>
  <c r="AA141" i="1"/>
  <c r="P136" i="1"/>
  <c r="Y84" i="1"/>
  <c r="O89" i="1"/>
  <c r="AE64" i="1"/>
  <c r="AK94" i="1"/>
  <c r="AH59" i="1"/>
  <c r="AH104" i="1"/>
  <c r="W79" i="1"/>
  <c r="J84" i="1"/>
  <c r="AG74" i="1"/>
  <c r="M131" i="1"/>
  <c r="P141" i="1"/>
  <c r="Q121" i="1"/>
  <c r="Z121" i="1"/>
  <c r="X121" i="1"/>
  <c r="Y121" i="1"/>
  <c r="P126" i="1"/>
  <c r="AA126" i="1"/>
  <c r="W126" i="1"/>
  <c r="M126" i="1"/>
  <c r="AJ131" i="1"/>
  <c r="N131" i="1"/>
  <c r="AK160" i="1"/>
  <c r="T146" i="1"/>
  <c r="Y146" i="1"/>
  <c r="AD146" i="1"/>
  <c r="AC146" i="1"/>
  <c r="AI156" i="1"/>
  <c r="AJ156" i="1"/>
  <c r="Z141" i="1"/>
  <c r="N141" i="1"/>
  <c r="V141" i="1"/>
  <c r="M141" i="1"/>
  <c r="M99" i="1"/>
  <c r="AK99" i="1"/>
  <c r="K99" i="1"/>
  <c r="N99" i="1"/>
  <c r="I54" i="1"/>
  <c r="Y54" i="1"/>
  <c r="AG136" i="1"/>
  <c r="X54" i="1"/>
  <c r="AB54" i="1"/>
  <c r="R89" i="1"/>
  <c r="AF89" i="1"/>
  <c r="W69" i="1"/>
  <c r="X89" i="1"/>
  <c r="Z89" i="1"/>
  <c r="AH89" i="1"/>
  <c r="P69" i="1"/>
  <c r="AG64" i="1"/>
  <c r="AH64" i="1"/>
  <c r="V64" i="1"/>
  <c r="AF32" i="1"/>
  <c r="R32" i="1"/>
  <c r="Q32" i="1"/>
  <c r="U94" i="1"/>
  <c r="Q94" i="1"/>
  <c r="L94" i="1"/>
  <c r="K59" i="1"/>
  <c r="W59" i="1"/>
  <c r="AE59" i="1"/>
  <c r="AB94" i="1"/>
  <c r="M26" i="1"/>
  <c r="J26" i="1"/>
  <c r="N104" i="1"/>
  <c r="U26" i="1"/>
  <c r="R104" i="1"/>
  <c r="AB104" i="1"/>
  <c r="Y104" i="1"/>
  <c r="AH79" i="1"/>
  <c r="N79" i="1"/>
  <c r="AI79" i="1"/>
  <c r="V79" i="1"/>
  <c r="AD69" i="1"/>
  <c r="P104" i="1"/>
  <c r="W74" i="1"/>
  <c r="R84" i="1"/>
  <c r="AB84" i="1"/>
  <c r="L84" i="1"/>
  <c r="Q84" i="1"/>
  <c r="AJ84" i="1"/>
  <c r="AB74" i="1"/>
  <c r="L64" i="1"/>
  <c r="AA94" i="1"/>
  <c r="S104" i="1"/>
  <c r="AF104" i="1"/>
  <c r="X94" i="1"/>
  <c r="AA74" i="1"/>
  <c r="J54" i="1"/>
  <c r="M94" i="1"/>
  <c r="AD121" i="1"/>
  <c r="M121" i="1"/>
  <c r="K121" i="1"/>
  <c r="AC126" i="1"/>
  <c r="L126" i="1"/>
  <c r="S126" i="1"/>
  <c r="I126" i="1"/>
  <c r="AK131" i="1"/>
  <c r="Y131" i="1"/>
  <c r="L131" i="1"/>
  <c r="AB146" i="1"/>
  <c r="AF146" i="1"/>
  <c r="L146" i="1"/>
  <c r="M146" i="1"/>
  <c r="AH156" i="1"/>
  <c r="AJ152" i="1"/>
  <c r="H152" i="1"/>
  <c r="AJ141" i="1"/>
  <c r="AC141" i="1"/>
  <c r="AD141" i="1"/>
  <c r="K141" i="1"/>
  <c r="I99" i="1"/>
  <c r="U99" i="1"/>
  <c r="AE99" i="1"/>
  <c r="AG99" i="1"/>
  <c r="W54" i="1"/>
  <c r="T136" i="1"/>
  <c r="Z54" i="1"/>
  <c r="S54" i="1"/>
  <c r="AI54" i="1"/>
  <c r="W89" i="1"/>
  <c r="AJ69" i="1"/>
  <c r="U69" i="1"/>
  <c r="AF69" i="1"/>
  <c r="S69" i="1"/>
  <c r="V69" i="1"/>
  <c r="U64" i="1"/>
  <c r="N64" i="1"/>
  <c r="AK64" i="1"/>
  <c r="P32" i="1"/>
  <c r="S32" i="1"/>
  <c r="AA32" i="1"/>
  <c r="AI64" i="1"/>
  <c r="I94" i="1"/>
  <c r="Y94" i="1"/>
  <c r="S94" i="1"/>
  <c r="S59" i="1"/>
  <c r="U59" i="1"/>
  <c r="V59" i="1"/>
  <c r="U32" i="1"/>
  <c r="AJ26" i="1"/>
  <c r="AG26" i="1"/>
  <c r="AE26" i="1"/>
  <c r="AF26" i="1"/>
  <c r="AA26" i="1"/>
  <c r="AK26" i="1"/>
  <c r="AJ104" i="1"/>
  <c r="AF79" i="1"/>
  <c r="M79" i="1"/>
  <c r="R54" i="1"/>
  <c r="Z79" i="1"/>
  <c r="L69" i="1"/>
  <c r="U104" i="1"/>
  <c r="M74" i="1"/>
  <c r="AC74" i="1"/>
  <c r="AD84" i="1"/>
  <c r="T84" i="1"/>
  <c r="K84" i="1"/>
  <c r="AJ74" i="1"/>
  <c r="AD89" i="1"/>
  <c r="I32" i="1"/>
  <c r="Q59" i="1"/>
  <c r="I104" i="1"/>
  <c r="N54" i="1"/>
  <c r="O84" i="1"/>
  <c r="L26" i="1"/>
  <c r="AI121" i="1"/>
  <c r="W121" i="1"/>
  <c r="AG121" i="1"/>
  <c r="L121" i="1"/>
  <c r="Y126" i="1"/>
  <c r="R126" i="1"/>
  <c r="AE126" i="1"/>
  <c r="AJ126" i="1"/>
  <c r="Q131" i="1"/>
  <c r="AC131" i="1"/>
  <c r="O131" i="1"/>
  <c r="AH160" i="1"/>
  <c r="AE146" i="1"/>
  <c r="X146" i="1"/>
  <c r="AJ146" i="1"/>
  <c r="K146" i="1"/>
  <c r="AI152" i="1"/>
  <c r="AK152" i="1"/>
  <c r="AK151" i="1" s="1"/>
  <c r="Q141" i="1"/>
  <c r="AG141" i="1"/>
  <c r="AE141" i="1"/>
  <c r="AF99" i="1"/>
  <c r="L99" i="1"/>
  <c r="AB141" i="1"/>
  <c r="S136" i="1"/>
  <c r="AK136" i="1"/>
  <c r="V136" i="1"/>
  <c r="Y136" i="1"/>
  <c r="AD54" i="1"/>
  <c r="O54" i="1"/>
  <c r="AE54" i="1"/>
  <c r="Z69" i="1"/>
  <c r="AC69" i="1"/>
  <c r="N69" i="1"/>
  <c r="J69" i="1"/>
  <c r="X69" i="1"/>
  <c r="T69" i="1"/>
  <c r="AH69" i="1"/>
  <c r="T64" i="1"/>
  <c r="AJ64" i="1"/>
  <c r="Z32" i="1"/>
  <c r="M32" i="1"/>
  <c r="AK32" i="1"/>
  <c r="K32" i="1"/>
  <c r="AE94" i="1"/>
  <c r="T94" i="1"/>
  <c r="R94" i="1"/>
  <c r="P59" i="1"/>
  <c r="T59" i="1"/>
  <c r="AG59" i="1"/>
  <c r="AC94" i="1"/>
  <c r="T26" i="1"/>
  <c r="Q26" i="1"/>
  <c r="O26" i="1"/>
  <c r="AB26" i="1"/>
  <c r="K26" i="1"/>
  <c r="R26" i="1"/>
  <c r="X79" i="1"/>
  <c r="J79" i="1"/>
  <c r="P79" i="1"/>
  <c r="AE69" i="1"/>
  <c r="O59" i="1"/>
  <c r="AK74" i="1"/>
  <c r="Q74" i="1"/>
  <c r="Z84" i="1"/>
  <c r="P84" i="1"/>
  <c r="N84" i="1"/>
  <c r="AG84" i="1"/>
  <c r="AH74" i="1"/>
  <c r="O64" i="1"/>
  <c r="X64" i="1"/>
  <c r="Y64" i="1"/>
  <c r="Q104" i="1"/>
  <c r="AB89" i="1"/>
  <c r="AF74" i="1"/>
  <c r="N32" i="1"/>
  <c r="L74" i="1"/>
  <c r="J99" i="1"/>
  <c r="V121" i="1"/>
  <c r="O121" i="1"/>
  <c r="AA121" i="1"/>
  <c r="AH121" i="1"/>
  <c r="U126" i="1"/>
  <c r="N126" i="1"/>
  <c r="J126" i="1"/>
  <c r="J131" i="1"/>
  <c r="Z131" i="1"/>
  <c r="U131" i="1"/>
  <c r="X131" i="1"/>
  <c r="H160" i="1"/>
  <c r="AG146" i="1"/>
  <c r="AI146" i="1"/>
  <c r="R146" i="1"/>
  <c r="Y141" i="1"/>
  <c r="T141" i="1"/>
  <c r="K131" i="1"/>
  <c r="O99" i="1"/>
  <c r="Y99" i="1"/>
  <c r="V99" i="1"/>
  <c r="AD99" i="1"/>
  <c r="AJ136" i="1"/>
  <c r="U136" i="1"/>
  <c r="AC136" i="1"/>
  <c r="V54" i="1"/>
  <c r="L54" i="1"/>
  <c r="U54" i="1"/>
  <c r="AK54" i="1"/>
  <c r="AI69" i="1"/>
  <c r="R69" i="1"/>
  <c r="AB69" i="1"/>
  <c r="I69" i="1"/>
  <c r="AA69" i="1"/>
  <c r="AK69" i="1"/>
  <c r="M136" i="1"/>
  <c r="AC32" i="1"/>
  <c r="AE32" i="1"/>
  <c r="AI32" i="1"/>
  <c r="AJ32" i="1"/>
  <c r="P64" i="1"/>
  <c r="AB64" i="1"/>
  <c r="Q64" i="1"/>
  <c r="N94" i="1"/>
  <c r="P94" i="1"/>
  <c r="J94" i="1"/>
  <c r="X59" i="1"/>
  <c r="Z59" i="1"/>
  <c r="M59" i="1"/>
  <c r="AC89" i="1"/>
  <c r="H26" i="1"/>
  <c r="X26" i="1"/>
  <c r="V26" i="1"/>
  <c r="S26" i="1"/>
  <c r="AH26" i="1"/>
  <c r="Y26" i="1"/>
  <c r="W26" i="1"/>
  <c r="AG79" i="1"/>
  <c r="AE79" i="1"/>
  <c r="R79" i="1"/>
  <c r="AD79" i="1"/>
  <c r="AG94" i="1"/>
  <c r="O104" i="1"/>
  <c r="I74" i="1"/>
  <c r="K74" i="1"/>
  <c r="AF84" i="1"/>
  <c r="X84" i="1"/>
  <c r="U84" i="1"/>
  <c r="S84" i="1"/>
  <c r="I89" i="1"/>
  <c r="AA64" i="1"/>
  <c r="AF94" i="1"/>
  <c r="AG104" i="1"/>
  <c r="AH54" i="1"/>
  <c r="AA84" i="1"/>
  <c r="K64" i="1"/>
  <c r="O136" i="1"/>
  <c r="AI115" i="1"/>
  <c r="P121" i="1"/>
  <c r="AB121" i="1"/>
  <c r="AC121" i="1"/>
  <c r="J121" i="1"/>
  <c r="K126" i="1"/>
  <c r="V126" i="1"/>
  <c r="AB131" i="1"/>
  <c r="AE131" i="1"/>
  <c r="V131" i="1"/>
  <c r="W131" i="1"/>
  <c r="AC160" i="1"/>
  <c r="I160" i="1"/>
  <c r="S146" i="1"/>
  <c r="Z146" i="1"/>
  <c r="W146" i="1"/>
  <c r="I152" i="1"/>
  <c r="X141" i="1"/>
  <c r="L141" i="1"/>
  <c r="AF141" i="1"/>
  <c r="Q99" i="1"/>
  <c r="R99" i="1"/>
  <c r="AI99" i="1"/>
  <c r="N136" i="1"/>
  <c r="AF136" i="1"/>
  <c r="J136" i="1"/>
  <c r="P54" i="1"/>
  <c r="I136" i="1"/>
  <c r="Q136" i="1"/>
  <c r="T99" i="1"/>
  <c r="O69" i="1"/>
  <c r="AE89" i="1"/>
  <c r="M89" i="1"/>
  <c r="M69" i="1"/>
  <c r="Y69" i="1"/>
  <c r="AG69" i="1"/>
  <c r="AI136" i="1"/>
  <c r="AG32" i="1"/>
  <c r="Y32" i="1"/>
  <c r="AB32" i="1"/>
  <c r="AD64" i="1"/>
  <c r="Z64" i="1"/>
  <c r="J32" i="1"/>
  <c r="V32" i="1"/>
  <c r="W94" i="1"/>
  <c r="AH32" i="1"/>
  <c r="AI59" i="1"/>
  <c r="AA59" i="1"/>
  <c r="R59" i="1"/>
  <c r="J104" i="1"/>
  <c r="AK59" i="1"/>
  <c r="AB59" i="1"/>
  <c r="P89" i="1"/>
  <c r="AI26" i="1"/>
  <c r="I26" i="1"/>
  <c r="AD26" i="1"/>
  <c r="S79" i="1"/>
  <c r="Y79" i="1"/>
  <c r="O79" i="1"/>
  <c r="U79" i="1"/>
  <c r="AH94" i="1"/>
  <c r="T104" i="1"/>
  <c r="J74" i="1"/>
  <c r="Y74" i="1"/>
  <c r="N74" i="1"/>
  <c r="S74" i="1"/>
  <c r="V84" i="1"/>
  <c r="R74" i="1"/>
  <c r="O74" i="1"/>
  <c r="L89" i="1"/>
  <c r="I64" i="1"/>
  <c r="L59" i="1"/>
  <c r="K104" i="1"/>
  <c r="AB79" i="1"/>
  <c r="AI84" i="1"/>
  <c r="K69" i="1"/>
  <c r="AF121" i="1"/>
  <c r="AK121" i="1"/>
  <c r="AJ121" i="1"/>
  <c r="T121" i="1"/>
  <c r="Q126" i="1"/>
  <c r="AH126" i="1"/>
  <c r="AI126" i="1"/>
  <c r="AA131" i="1"/>
  <c r="AG131" i="1"/>
  <c r="P131" i="1"/>
  <c r="T131" i="1"/>
  <c r="AI160" i="1"/>
  <c r="J146" i="1"/>
  <c r="AA146" i="1"/>
  <c r="I146" i="1"/>
  <c r="I156" i="1"/>
  <c r="U141" i="1"/>
  <c r="AK141" i="1"/>
  <c r="O141" i="1"/>
  <c r="X99" i="1"/>
  <c r="AH99" i="1"/>
  <c r="R141" i="1"/>
  <c r="W99" i="1"/>
  <c r="L136" i="1"/>
  <c r="AB136" i="1"/>
  <c r="T54" i="1"/>
  <c r="AA54" i="1"/>
  <c r="AH136" i="1"/>
  <c r="AA136" i="1"/>
  <c r="AB126" i="1"/>
  <c r="U89" i="1"/>
  <c r="V89" i="1"/>
  <c r="S89" i="1"/>
  <c r="Q69" i="1"/>
  <c r="AG89" i="1"/>
  <c r="AE136" i="1"/>
  <c r="L32" i="1"/>
  <c r="T32" i="1"/>
  <c r="W32" i="1"/>
  <c r="S64" i="1"/>
  <c r="R64" i="1"/>
  <c r="M64" i="1"/>
  <c r="O94" i="1"/>
  <c r="K94" i="1"/>
  <c r="AC64" i="1"/>
  <c r="I59" i="1"/>
  <c r="AD59" i="1"/>
  <c r="AJ59" i="1"/>
  <c r="AD104" i="1"/>
  <c r="AA104" i="1"/>
  <c r="AF59" i="1"/>
  <c r="AC104" i="1"/>
  <c r="M104" i="1"/>
  <c r="L104" i="1"/>
  <c r="Z26" i="1"/>
  <c r="N26" i="1"/>
  <c r="I79" i="1"/>
  <c r="AA79" i="1"/>
  <c r="Q79" i="1"/>
  <c r="AF54" i="1"/>
  <c r="V94" i="1"/>
  <c r="AC84" i="1"/>
  <c r="M84" i="1"/>
  <c r="AH84" i="1"/>
  <c r="P74" i="1"/>
  <c r="V74" i="1"/>
  <c r="T74" i="1"/>
  <c r="Z74" i="1"/>
  <c r="I84" i="1"/>
  <c r="X160" i="1"/>
  <c r="P160" i="1"/>
  <c r="Z160" i="1"/>
  <c r="J160" i="1"/>
  <c r="K156" i="1"/>
  <c r="J156" i="1"/>
  <c r="O152" i="1"/>
  <c r="AF152" i="1"/>
  <c r="P152" i="1"/>
  <c r="R152" i="1"/>
  <c r="U160" i="1"/>
  <c r="L160" i="1"/>
  <c r="R156" i="1"/>
  <c r="Z152" i="1"/>
  <c r="M160" i="1"/>
  <c r="V160" i="1"/>
  <c r="O160" i="1"/>
  <c r="U156" i="1"/>
  <c r="AD156" i="1"/>
  <c r="P156" i="1"/>
  <c r="V152" i="1"/>
  <c r="AD152" i="1"/>
  <c r="AA160" i="1"/>
  <c r="AE152" i="1"/>
  <c r="AD160" i="1"/>
  <c r="AG156" i="1"/>
  <c r="AB160" i="1"/>
  <c r="R160" i="1"/>
  <c r="Y160" i="1"/>
  <c r="N160" i="1"/>
  <c r="AC156" i="1"/>
  <c r="AF156" i="1"/>
  <c r="S156" i="1"/>
  <c r="T156" i="1"/>
  <c r="Q156" i="1"/>
  <c r="L152" i="1"/>
  <c r="K152" i="1"/>
  <c r="Y152" i="1"/>
  <c r="U152" i="1"/>
  <c r="W160" i="1"/>
  <c r="AG160" i="1"/>
  <c r="AE160" i="1"/>
  <c r="AE156" i="1"/>
  <c r="N156" i="1"/>
  <c r="X156" i="1"/>
  <c r="O156" i="1"/>
  <c r="X152" i="1"/>
  <c r="W152" i="1"/>
  <c r="W151" i="1" s="1"/>
  <c r="Q152" i="1"/>
  <c r="AB152" i="1"/>
  <c r="L156" i="1"/>
  <c r="S160" i="1"/>
  <c r="AF160" i="1"/>
  <c r="Z156" i="1"/>
  <c r="M156" i="1"/>
  <c r="V156" i="1"/>
  <c r="Y156" i="1"/>
  <c r="M152" i="1"/>
  <c r="AC152" i="1"/>
  <c r="AC151" i="1" s="1"/>
  <c r="T152" i="1"/>
  <c r="S152" i="1"/>
  <c r="S151" i="1" s="1"/>
  <c r="K160" i="1"/>
  <c r="T160" i="1"/>
  <c r="Q160" i="1"/>
  <c r="AA156" i="1"/>
  <c r="W156" i="1"/>
  <c r="AA152" i="1"/>
  <c r="AA151" i="1" s="1"/>
  <c r="N152" i="1"/>
  <c r="AG152" i="1"/>
  <c r="AG151" i="1" s="1"/>
  <c r="J152" i="1"/>
  <c r="J151" i="1" s="1"/>
  <c r="AB151" i="1" l="1"/>
  <c r="Z151" i="1"/>
  <c r="O151" i="1"/>
  <c r="V151" i="1"/>
  <c r="R151" i="1"/>
  <c r="K151" i="1"/>
  <c r="Q151" i="1"/>
  <c r="AE151" i="1"/>
  <c r="T151" i="1"/>
  <c r="X151" i="1"/>
  <c r="U151" i="1"/>
  <c r="AD151" i="1"/>
  <c r="F160" i="1"/>
  <c r="AN160" i="1"/>
  <c r="M151" i="1"/>
  <c r="Y151" i="1"/>
  <c r="I151" i="1"/>
  <c r="AH151" i="1"/>
  <c r="F152" i="1"/>
  <c r="P151" i="1"/>
  <c r="N151" i="1"/>
  <c r="L151" i="1"/>
  <c r="AF151" i="1"/>
  <c r="AJ151" i="1"/>
  <c r="F123" i="1"/>
  <c r="AN123" i="1" s="1"/>
  <c r="H121" i="1"/>
  <c r="F96" i="1"/>
  <c r="AN96" i="1" s="1"/>
  <c r="H94" i="1"/>
  <c r="F128" i="1"/>
  <c r="H126" i="1"/>
  <c r="M115" i="1"/>
  <c r="M114" i="1" s="1"/>
  <c r="F76" i="1"/>
  <c r="H74" i="1"/>
  <c r="F29" i="1"/>
  <c r="P26" i="1"/>
  <c r="AN143" i="1"/>
  <c r="F143" i="1"/>
  <c r="H141" i="1"/>
  <c r="AI114" i="1"/>
  <c r="AN34" i="1"/>
  <c r="F34" i="1"/>
  <c r="H32" i="1"/>
  <c r="N115" i="1"/>
  <c r="N114" i="1" s="1"/>
  <c r="Z115" i="1"/>
  <c r="Z114" i="1" s="1"/>
  <c r="F148" i="1"/>
  <c r="AN148" i="1" s="1"/>
  <c r="H146" i="1"/>
  <c r="AN27" i="1"/>
  <c r="F91" i="1"/>
  <c r="H89" i="1"/>
  <c r="F101" i="1"/>
  <c r="H99" i="1"/>
  <c r="J115" i="1"/>
  <c r="J114" i="1" s="1"/>
  <c r="AI151" i="1"/>
  <c r="F158" i="1"/>
  <c r="AJ115" i="1"/>
  <c r="AJ114" i="1" s="1"/>
  <c r="T115" i="1"/>
  <c r="T114" i="1" s="1"/>
  <c r="AK115" i="1"/>
  <c r="AK114" i="1" s="1"/>
  <c r="V115" i="1"/>
  <c r="V114" i="1" s="1"/>
  <c r="K115" i="1"/>
  <c r="K114" i="1" s="1"/>
  <c r="AF115" i="1"/>
  <c r="AF114" i="1" s="1"/>
  <c r="AE115" i="1"/>
  <c r="AE114" i="1" s="1"/>
  <c r="I115" i="1"/>
  <c r="I114" i="1" s="1"/>
  <c r="AH115" i="1"/>
  <c r="AH114" i="1" s="1"/>
  <c r="L115" i="1"/>
  <c r="L114" i="1" s="1"/>
  <c r="AN157" i="1"/>
  <c r="AD115" i="1"/>
  <c r="AD114" i="1" s="1"/>
  <c r="O115" i="1"/>
  <c r="O114" i="1" s="1"/>
  <c r="F86" i="1"/>
  <c r="H84" i="1"/>
  <c r="F71" i="1"/>
  <c r="AN71" i="1" s="1"/>
  <c r="H69" i="1"/>
  <c r="Y115" i="1"/>
  <c r="Y114" i="1" s="1"/>
  <c r="AB115" i="1"/>
  <c r="AB114" i="1" s="1"/>
  <c r="F61" i="1"/>
  <c r="H59" i="1"/>
  <c r="H156" i="1"/>
  <c r="U115" i="1"/>
  <c r="U114" i="1" s="1"/>
  <c r="F162" i="1"/>
  <c r="F116" i="1"/>
  <c r="AN116" i="1" s="1"/>
  <c r="H115" i="1"/>
  <c r="S115" i="1"/>
  <c r="S114" i="1" s="1"/>
  <c r="AN56" i="1"/>
  <c r="F56" i="1"/>
  <c r="H54" i="1"/>
  <c r="F138" i="1"/>
  <c r="AN138" i="1" s="1"/>
  <c r="H136" i="1"/>
  <c r="W115" i="1"/>
  <c r="W114" i="1" s="1"/>
  <c r="X115" i="1"/>
  <c r="X114" i="1" s="1"/>
  <c r="AN28" i="1"/>
  <c r="F28" i="1"/>
  <c r="AA115" i="1"/>
  <c r="AA114" i="1" s="1"/>
  <c r="AN81" i="1"/>
  <c r="F81" i="1"/>
  <c r="H79" i="1"/>
  <c r="AG115" i="1"/>
  <c r="AG114" i="1" s="1"/>
  <c r="Q115" i="1"/>
  <c r="Q114" i="1" s="1"/>
  <c r="AC115" i="1"/>
  <c r="AC114" i="1" s="1"/>
  <c r="R115" i="1"/>
  <c r="R114" i="1" s="1"/>
  <c r="F118" i="1"/>
  <c r="P115" i="1"/>
  <c r="P114" i="1" s="1"/>
  <c r="F106" i="1"/>
  <c r="H104" i="1"/>
  <c r="F154" i="1"/>
  <c r="AN154" i="1" s="1"/>
  <c r="F66" i="1"/>
  <c r="H64" i="1"/>
  <c r="F133" i="1"/>
  <c r="H131" i="1"/>
  <c r="U20" i="1"/>
  <c r="U7" i="1" s="1"/>
  <c r="U6" i="1" s="1"/>
  <c r="S20" i="1"/>
  <c r="S7" i="1" s="1"/>
  <c r="S6" i="1" s="1"/>
  <c r="AF20" i="1"/>
  <c r="AF7" i="1" s="1"/>
  <c r="AF6" i="1" s="1"/>
  <c r="O20" i="1"/>
  <c r="O7" i="1" s="1"/>
  <c r="O6" i="1" s="1"/>
  <c r="X20" i="1"/>
  <c r="X7" i="1" s="1"/>
  <c r="X6" i="1" s="1"/>
  <c r="N20" i="1"/>
  <c r="N7" i="1" s="1"/>
  <c r="N6" i="1" s="1"/>
  <c r="AB20" i="1"/>
  <c r="AB7" i="1" s="1"/>
  <c r="AB6" i="1" s="1"/>
  <c r="Y20" i="1"/>
  <c r="Y7" i="1" s="1"/>
  <c r="Y6" i="1" s="1"/>
  <c r="Z20" i="1"/>
  <c r="Z7" i="1" s="1"/>
  <c r="Z6" i="1" s="1"/>
  <c r="AG20" i="1"/>
  <c r="AG7" i="1" s="1"/>
  <c r="AG6" i="1" s="1"/>
  <c r="AD20" i="1"/>
  <c r="AD7" i="1" s="1"/>
  <c r="AD6" i="1" s="1"/>
  <c r="L20" i="1"/>
  <c r="L7" i="1" s="1"/>
  <c r="L6" i="1" s="1"/>
  <c r="AA20" i="1"/>
  <c r="AA7" i="1" s="1"/>
  <c r="AA6" i="1" s="1"/>
  <c r="AC20" i="1"/>
  <c r="AC7" i="1" s="1"/>
  <c r="AC6" i="1" s="1"/>
  <c r="R20" i="1"/>
  <c r="R7" i="1" s="1"/>
  <c r="R6" i="1" s="1"/>
  <c r="J20" i="1"/>
  <c r="J7" i="1" s="1"/>
  <c r="J6" i="1" s="1"/>
  <c r="AK20" i="1"/>
  <c r="AK7" i="1" s="1"/>
  <c r="AK6" i="1" s="1"/>
  <c r="Q20" i="1"/>
  <c r="Q7" i="1" s="1"/>
  <c r="Q6" i="1" s="1"/>
  <c r="AJ20" i="1"/>
  <c r="AJ7" i="1" s="1"/>
  <c r="AJ6" i="1" s="1"/>
  <c r="P20" i="1"/>
  <c r="P7" i="1" s="1"/>
  <c r="P6" i="1" s="1"/>
  <c r="AI20" i="1"/>
  <c r="AI7" i="1" s="1"/>
  <c r="AI6" i="1" s="1"/>
  <c r="AE20" i="1"/>
  <c r="AE7" i="1" s="1"/>
  <c r="AE6" i="1" s="1"/>
  <c r="T20" i="1"/>
  <c r="T7" i="1" s="1"/>
  <c r="T6" i="1" s="1"/>
  <c r="V20" i="1"/>
  <c r="V7" i="1" s="1"/>
  <c r="V6" i="1" s="1"/>
  <c r="I20" i="1"/>
  <c r="I7" i="1" s="1"/>
  <c r="I6" i="1" s="1"/>
  <c r="K20" i="1"/>
  <c r="K7" i="1" s="1"/>
  <c r="K6" i="1" s="1"/>
  <c r="W20" i="1"/>
  <c r="W7" i="1" s="1"/>
  <c r="W6" i="1" s="1"/>
  <c r="M20" i="1"/>
  <c r="M7" i="1" s="1"/>
  <c r="M6" i="1" s="1"/>
  <c r="AH20" i="1"/>
  <c r="AH7" i="1" s="1"/>
  <c r="AH6" i="1" s="1"/>
  <c r="F156" i="1" l="1"/>
  <c r="AN141" i="1"/>
  <c r="F141" i="1"/>
  <c r="F131" i="1"/>
  <c r="AN131" i="1" s="1"/>
  <c r="F104" i="1"/>
  <c r="F59" i="1"/>
  <c r="F84" i="1"/>
  <c r="AN84" i="1" s="1"/>
  <c r="AN101" i="1"/>
  <c r="F126" i="1"/>
  <c r="AN126" i="1" s="1"/>
  <c r="H151" i="1"/>
  <c r="H114" i="1"/>
  <c r="F115" i="1"/>
  <c r="F89" i="1"/>
  <c r="AN89" i="1" s="1"/>
  <c r="AN133" i="1"/>
  <c r="AN106" i="1"/>
  <c r="F79" i="1"/>
  <c r="F136" i="1"/>
  <c r="AN136" i="1" s="1"/>
  <c r="AN61" i="1"/>
  <c r="AN86" i="1"/>
  <c r="F32" i="1"/>
  <c r="AN32" i="1"/>
  <c r="AN128" i="1"/>
  <c r="F26" i="1"/>
  <c r="F64" i="1"/>
  <c r="AN64" i="1" s="1"/>
  <c r="AN158" i="1"/>
  <c r="AN91" i="1"/>
  <c r="F94" i="1"/>
  <c r="AN94" i="1" s="1"/>
  <c r="AN74" i="1"/>
  <c r="F74" i="1"/>
  <c r="AN22" i="1"/>
  <c r="F22" i="1"/>
  <c r="H20" i="1"/>
  <c r="AN66" i="1"/>
  <c r="AN118" i="1"/>
  <c r="F54" i="1"/>
  <c r="AN54" i="1"/>
  <c r="AN162" i="1"/>
  <c r="AN69" i="1"/>
  <c r="F69" i="1"/>
  <c r="F146" i="1"/>
  <c r="AN146" i="1" s="1"/>
  <c r="F99" i="1"/>
  <c r="AN99" i="1" s="1"/>
  <c r="AN76" i="1"/>
  <c r="F121" i="1"/>
  <c r="AN121" i="1" s="1"/>
  <c r="AN152" i="1"/>
  <c r="F114" i="1" l="1"/>
  <c r="AN114" i="1" s="1"/>
  <c r="AN156" i="1"/>
  <c r="F151" i="1"/>
  <c r="F20" i="1"/>
  <c r="H7" i="1"/>
  <c r="AN59" i="1"/>
  <c r="AN79" i="1"/>
  <c r="AN115" i="1"/>
  <c r="AN104" i="1"/>
  <c r="AN26" i="1"/>
  <c r="AA302" i="1"/>
  <c r="AA298" i="1" s="1"/>
  <c r="AF302" i="1"/>
  <c r="AF298" i="1" s="1"/>
  <c r="J302" i="1"/>
  <c r="J298" i="1" s="1"/>
  <c r="X302" i="1"/>
  <c r="X298" i="1" s="1"/>
  <c r="R302" i="1"/>
  <c r="R298" i="1" s="1"/>
  <c r="U302" i="1"/>
  <c r="U298" i="1" s="1"/>
  <c r="S302" i="1"/>
  <c r="S298" i="1" s="1"/>
  <c r="Z302" i="1"/>
  <c r="Z298" i="1" s="1"/>
  <c r="AE302" i="1"/>
  <c r="AE298" i="1" s="1"/>
  <c r="AI302" i="1"/>
  <c r="AI298" i="1" s="1"/>
  <c r="AH302" i="1"/>
  <c r="AH298" i="1" s="1"/>
  <c r="AK302" i="1"/>
  <c r="AK298" i="1" s="1"/>
  <c r="K302" i="1"/>
  <c r="K298" i="1" s="1"/>
  <c r="W302" i="1"/>
  <c r="W298" i="1" s="1"/>
  <c r="I302" i="1"/>
  <c r="I298" i="1" s="1"/>
  <c r="L302" i="1"/>
  <c r="L298" i="1" s="1"/>
  <c r="P302" i="1"/>
  <c r="P298" i="1" s="1"/>
  <c r="Q302" i="1"/>
  <c r="Q298" i="1" s="1"/>
  <c r="T302" i="1"/>
  <c r="T298" i="1" s="1"/>
  <c r="V302" i="1"/>
  <c r="V298" i="1" s="1"/>
  <c r="H302" i="1" l="1"/>
  <c r="AC302" i="1"/>
  <c r="AC298" i="1" s="1"/>
  <c r="AG302" i="1"/>
  <c r="AG298" i="1" s="1"/>
  <c r="AL302" i="1"/>
  <c r="AL298" i="1" s="1"/>
  <c r="AL5" i="1" s="1"/>
  <c r="Y302" i="1"/>
  <c r="Y298" i="1" s="1"/>
  <c r="AN151" i="1"/>
  <c r="N302" i="1"/>
  <c r="N298" i="1" s="1"/>
  <c r="F307" i="1"/>
  <c r="AN307" i="1"/>
  <c r="AB302" i="1"/>
  <c r="AB298" i="1" s="1"/>
  <c r="AD302" i="1"/>
  <c r="AD298" i="1" s="1"/>
  <c r="F7" i="1"/>
  <c r="AN7" i="1" s="1"/>
  <c r="H6" i="1"/>
  <c r="AJ302" i="1"/>
  <c r="AJ298" i="1" s="1"/>
  <c r="O302" i="1"/>
  <c r="O298" i="1" s="1"/>
  <c r="M302" i="1"/>
  <c r="M298" i="1" s="1"/>
  <c r="AN20" i="1"/>
  <c r="F302" i="1" l="1"/>
  <c r="AN302" i="1" s="1"/>
  <c r="H298" i="1"/>
  <c r="F304" i="1"/>
  <c r="AN304" i="1" s="1"/>
  <c r="F6" i="1"/>
  <c r="F298" i="1" l="1"/>
  <c r="AN6" i="1"/>
  <c r="AN298" i="1" l="1"/>
  <c r="F204" i="1" l="1"/>
  <c r="AN204" i="1"/>
  <c r="F215" i="1"/>
  <c r="AN215" i="1" s="1"/>
  <c r="F214" i="1"/>
  <c r="AN214" i="1" s="1"/>
  <c r="AB203" i="1"/>
  <c r="AB188" i="1" s="1"/>
  <c r="AB187" i="1" s="1"/>
  <c r="K203" i="1"/>
  <c r="K188" i="1" s="1"/>
  <c r="K187" i="1" s="1"/>
  <c r="I203" i="1"/>
  <c r="I188" i="1" s="1"/>
  <c r="I187" i="1" s="1"/>
  <c r="AD203" i="1"/>
  <c r="AD188" i="1" s="1"/>
  <c r="AD187" i="1" s="1"/>
  <c r="AH203" i="1"/>
  <c r="AH188" i="1" s="1"/>
  <c r="AH187" i="1" s="1"/>
  <c r="T203" i="1"/>
  <c r="T188" i="1" s="1"/>
  <c r="T187" i="1" s="1"/>
  <c r="L203" i="1"/>
  <c r="L188" i="1" s="1"/>
  <c r="L187" i="1" s="1"/>
  <c r="R203" i="1"/>
  <c r="R188" i="1" s="1"/>
  <c r="R187" i="1" s="1"/>
  <c r="P203" i="1"/>
  <c r="P188" i="1" s="1"/>
  <c r="P187" i="1" s="1"/>
  <c r="AK203" i="1"/>
  <c r="AK188" i="1" s="1"/>
  <c r="AK187" i="1" s="1"/>
  <c r="X203" i="1"/>
  <c r="X188" i="1" s="1"/>
  <c r="X187" i="1" s="1"/>
  <c r="AJ203" i="1"/>
  <c r="AJ188" i="1" s="1"/>
  <c r="AJ187" i="1" s="1"/>
  <c r="AI203" i="1"/>
  <c r="AI188" i="1" s="1"/>
  <c r="AI187" i="1" s="1"/>
  <c r="AG203" i="1"/>
  <c r="AG188" i="1" s="1"/>
  <c r="AG187" i="1" s="1"/>
  <c r="AE203" i="1"/>
  <c r="AE188" i="1" s="1"/>
  <c r="AE187" i="1" s="1"/>
  <c r="U203" i="1"/>
  <c r="U188" i="1" s="1"/>
  <c r="U187" i="1" s="1"/>
  <c r="V203" i="1"/>
  <c r="V188" i="1" s="1"/>
  <c r="V187" i="1" s="1"/>
  <c r="N203" i="1"/>
  <c r="N188" i="1" s="1"/>
  <c r="N187" i="1" s="1"/>
  <c r="J203" i="1"/>
  <c r="J188" i="1" s="1"/>
  <c r="J187" i="1" s="1"/>
  <c r="AA203" i="1"/>
  <c r="AA188" i="1" s="1"/>
  <c r="AA187" i="1" s="1"/>
  <c r="Y203" i="1"/>
  <c r="Y188" i="1" s="1"/>
  <c r="Y187" i="1" s="1"/>
  <c r="W203" i="1"/>
  <c r="W188" i="1" s="1"/>
  <c r="W187" i="1" s="1"/>
  <c r="M203" i="1"/>
  <c r="M188" i="1" s="1"/>
  <c r="M187" i="1" s="1"/>
  <c r="AF203" i="1"/>
  <c r="AF188" i="1" s="1"/>
  <c r="AF187" i="1" s="1"/>
  <c r="Z203" i="1"/>
  <c r="Z188" i="1" s="1"/>
  <c r="Z187" i="1" s="1"/>
  <c r="AC203" i="1"/>
  <c r="AC188" i="1" s="1"/>
  <c r="AC187" i="1" s="1"/>
  <c r="S203" i="1"/>
  <c r="S188" i="1" s="1"/>
  <c r="S187" i="1" s="1"/>
  <c r="Q203" i="1"/>
  <c r="Q188" i="1" s="1"/>
  <c r="Q187" i="1" s="1"/>
  <c r="O203" i="1"/>
  <c r="O188" i="1" s="1"/>
  <c r="O187" i="1" s="1"/>
  <c r="H212" i="1" l="1"/>
  <c r="F213" i="1"/>
  <c r="AN213" i="1"/>
  <c r="AN207" i="1"/>
  <c r="F207" i="1"/>
  <c r="H203" i="1"/>
  <c r="F212" i="1" l="1"/>
  <c r="AN212" i="1" s="1"/>
  <c r="F203" i="1"/>
  <c r="AN203" i="1" s="1"/>
  <c r="H188" i="1"/>
  <c r="H187" i="1" l="1"/>
  <c r="F188" i="1"/>
  <c r="AN188" i="1" s="1"/>
  <c r="F332" i="1" l="1"/>
  <c r="AN332" i="1" s="1"/>
  <c r="F336" i="1"/>
  <c r="AN336" i="1" s="1"/>
  <c r="F340" i="1"/>
  <c r="AN340" i="1" s="1"/>
  <c r="F344" i="1"/>
  <c r="AN344" i="1" s="1"/>
  <c r="F187" i="1"/>
  <c r="AN187" i="1"/>
  <c r="F339" i="1" l="1"/>
  <c r="AN339" i="1" s="1"/>
  <c r="F343" i="1"/>
  <c r="F331" i="1"/>
  <c r="F335" i="1"/>
  <c r="AN335" i="1" l="1"/>
  <c r="AN331" i="1"/>
  <c r="AN343" i="1"/>
  <c r="AB341" i="1" l="1"/>
  <c r="L341" i="1"/>
  <c r="W341" i="1"/>
  <c r="Q341" i="1"/>
  <c r="R337" i="1"/>
  <c r="P337" i="1"/>
  <c r="U337" i="1"/>
  <c r="AC337" i="1"/>
  <c r="AE329" i="1"/>
  <c r="V329" i="1"/>
  <c r="AG329" i="1"/>
  <c r="Q337" i="1"/>
  <c r="N341" i="1"/>
  <c r="AE341" i="1"/>
  <c r="J337" i="1"/>
  <c r="T329" i="1"/>
  <c r="Z341" i="1"/>
  <c r="AK337" i="1"/>
  <c r="U329" i="1"/>
  <c r="U341" i="1"/>
  <c r="M341" i="1"/>
  <c r="P341" i="1"/>
  <c r="N337" i="1"/>
  <c r="X337" i="1"/>
  <c r="AB337" i="1"/>
  <c r="W329" i="1"/>
  <c r="X329" i="1"/>
  <c r="AC329" i="1"/>
  <c r="R329" i="1"/>
  <c r="V341" i="1"/>
  <c r="W337" i="1"/>
  <c r="I329" i="1"/>
  <c r="Y341" i="1"/>
  <c r="M329" i="1"/>
  <c r="K341" i="1"/>
  <c r="AH341" i="1"/>
  <c r="K337" i="1"/>
  <c r="AG337" i="1"/>
  <c r="AJ337" i="1"/>
  <c r="V337" i="1"/>
  <c r="AI329" i="1"/>
  <c r="L329" i="1"/>
  <c r="Y329" i="1"/>
  <c r="K329" i="1"/>
  <c r="AD341" i="1"/>
  <c r="AG341" i="1"/>
  <c r="R341" i="1"/>
  <c r="AF337" i="1"/>
  <c r="I341" i="1"/>
  <c r="J341" i="1"/>
  <c r="S341" i="1"/>
  <c r="T341" i="1"/>
  <c r="AH337" i="1"/>
  <c r="Y337" i="1"/>
  <c r="M337" i="1"/>
  <c r="AE337" i="1"/>
  <c r="J329" i="1"/>
  <c r="AD329" i="1"/>
  <c r="O329" i="1"/>
  <c r="P329" i="1"/>
  <c r="O341" i="1"/>
  <c r="X341" i="1"/>
  <c r="L337" i="1"/>
  <c r="AK341" i="1"/>
  <c r="I337" i="1"/>
  <c r="S329" i="1"/>
  <c r="AC341" i="1"/>
  <c r="AJ341" i="1"/>
  <c r="AI341" i="1"/>
  <c r="AA341" i="1"/>
  <c r="AD337" i="1"/>
  <c r="AA337" i="1"/>
  <c r="O337" i="1"/>
  <c r="S337" i="1"/>
  <c r="AK329" i="1"/>
  <c r="Q329" i="1"/>
  <c r="AF329" i="1"/>
  <c r="AB329" i="1"/>
  <c r="AF341" i="1"/>
  <c r="AI337" i="1"/>
  <c r="T337" i="1"/>
  <c r="Z337" i="1"/>
  <c r="AH329" i="1"/>
  <c r="AA329" i="1"/>
  <c r="N329" i="1"/>
  <c r="AJ329" i="1"/>
  <c r="AJ328" i="1" s="1"/>
  <c r="AJ5" i="1" s="1"/>
  <c r="Z329" i="1"/>
  <c r="AC333" i="1"/>
  <c r="Y333" i="1"/>
  <c r="AK333" i="1"/>
  <c r="M333" i="1"/>
  <c r="K333" i="1"/>
  <c r="AE333" i="1"/>
  <c r="P333" i="1"/>
  <c r="AJ333" i="1"/>
  <c r="V333" i="1"/>
  <c r="AI333" i="1"/>
  <c r="Z333" i="1"/>
  <c r="I333" i="1"/>
  <c r="U333" i="1"/>
  <c r="AB333" i="1"/>
  <c r="AG333" i="1"/>
  <c r="L333" i="1"/>
  <c r="AF333" i="1"/>
  <c r="R333" i="1"/>
  <c r="T333" i="1"/>
  <c r="W333" i="1"/>
  <c r="N333" i="1"/>
  <c r="AH333" i="1"/>
  <c r="AD333" i="1"/>
  <c r="AA333" i="1"/>
  <c r="O333" i="1"/>
  <c r="X333" i="1"/>
  <c r="J333" i="1"/>
  <c r="Q333" i="1"/>
  <c r="S333" i="1"/>
  <c r="T328" i="1" l="1"/>
  <c r="T5" i="1" s="1"/>
  <c r="AA328" i="1"/>
  <c r="AA5" i="1" s="1"/>
  <c r="H333" i="1"/>
  <c r="F334" i="1"/>
  <c r="AH328" i="1"/>
  <c r="AH5" i="1" s="1"/>
  <c r="Q328" i="1"/>
  <c r="Q5" i="1" s="1"/>
  <c r="P328" i="1"/>
  <c r="P5" i="1" s="1"/>
  <c r="H337" i="1"/>
  <c r="AN338" i="1"/>
  <c r="F338" i="1"/>
  <c r="AK328" i="1"/>
  <c r="AK5" i="1" s="1"/>
  <c r="O328" i="1"/>
  <c r="O5" i="1" s="1"/>
  <c r="K328" i="1"/>
  <c r="K5" i="1" s="1"/>
  <c r="H341" i="1"/>
  <c r="F342" i="1"/>
  <c r="AN342" i="1" s="1"/>
  <c r="S328" i="1"/>
  <c r="S5" i="1" s="1"/>
  <c r="AD328" i="1"/>
  <c r="AD5" i="1" s="1"/>
  <c r="Y328" i="1"/>
  <c r="Y5" i="1" s="1"/>
  <c r="R328" i="1"/>
  <c r="R5" i="1" s="1"/>
  <c r="AF328" i="1"/>
  <c r="AF5" i="1" s="1"/>
  <c r="J328" i="1"/>
  <c r="J5" i="1" s="1"/>
  <c r="L328" i="1"/>
  <c r="L5" i="1" s="1"/>
  <c r="AC328" i="1"/>
  <c r="AC5" i="1" s="1"/>
  <c r="Z328" i="1"/>
  <c r="Z5" i="1" s="1"/>
  <c r="AI328" i="1"/>
  <c r="AI5" i="1" s="1"/>
  <c r="M328" i="1"/>
  <c r="M5" i="1" s="1"/>
  <c r="X328" i="1"/>
  <c r="X5" i="1" s="1"/>
  <c r="U328" i="1"/>
  <c r="U5" i="1" s="1"/>
  <c r="AG328" i="1"/>
  <c r="AG5" i="1" s="1"/>
  <c r="W328" i="1"/>
  <c r="W5" i="1" s="1"/>
  <c r="V328" i="1"/>
  <c r="V5" i="1" s="1"/>
  <c r="N328" i="1"/>
  <c r="N5" i="1" s="1"/>
  <c r="AB328" i="1"/>
  <c r="AB5" i="1" s="1"/>
  <c r="H329" i="1"/>
  <c r="F330" i="1"/>
  <c r="I328" i="1"/>
  <c r="I5" i="1" s="1"/>
  <c r="AE328" i="1"/>
  <c r="AE5" i="1" s="1"/>
  <c r="F341" i="1" l="1"/>
  <c r="AN341" i="1"/>
  <c r="AN330" i="1"/>
  <c r="H328" i="1"/>
  <c r="AN329" i="1"/>
  <c r="F329" i="1"/>
  <c r="AN334" i="1"/>
  <c r="F333" i="1"/>
  <c r="AN333" i="1" s="1"/>
  <c r="F337" i="1"/>
  <c r="AN337" i="1" l="1"/>
  <c r="F328" i="1"/>
  <c r="AN328" i="1" s="1"/>
  <c r="H5" i="1"/>
  <c r="H348" i="1" l="1"/>
  <c r="F5" i="1"/>
  <c r="AN5" i="1" s="1"/>
  <c r="E328" i="1"/>
  <c r="E5" i="1" l="1"/>
  <c r="E97" i="1"/>
  <c r="E163" i="1"/>
  <c r="E238" i="1"/>
  <c r="E279" i="1"/>
  <c r="E130" i="1"/>
  <c r="E102" i="1"/>
  <c r="E240" i="1"/>
  <c r="E233" i="1"/>
  <c r="E57" i="1"/>
  <c r="E77" i="1"/>
  <c r="E107" i="1"/>
  <c r="E67" i="1"/>
  <c r="E174" i="1"/>
  <c r="E117" i="1"/>
  <c r="E87" i="1"/>
  <c r="E119" i="1"/>
  <c r="E139" i="1"/>
  <c r="E267" i="1"/>
  <c r="E92" i="1"/>
  <c r="E182" i="1"/>
  <c r="E41" i="1"/>
  <c r="E228" i="1"/>
  <c r="E93" i="1"/>
  <c r="E244" i="1"/>
  <c r="E125" i="1"/>
  <c r="E145" i="1"/>
  <c r="E111" i="1"/>
  <c r="E58" i="1"/>
  <c r="E275" i="1"/>
  <c r="E149" i="1"/>
  <c r="E186" i="1"/>
  <c r="E68" i="1"/>
  <c r="E278" i="1"/>
  <c r="E231" i="1"/>
  <c r="E225" i="1"/>
  <c r="E268" i="1"/>
  <c r="E170" i="1"/>
  <c r="E239" i="1"/>
  <c r="E185" i="1"/>
  <c r="E144" i="1"/>
  <c r="E36" i="1"/>
  <c r="E78" i="1"/>
  <c r="E301" i="1"/>
  <c r="E262" i="1"/>
  <c r="E13" i="1"/>
  <c r="E210" i="1"/>
  <c r="E223" i="1"/>
  <c r="E120" i="1"/>
  <c r="E277" i="1"/>
  <c r="E23" i="1"/>
  <c r="E183" i="1"/>
  <c r="E39" i="1"/>
  <c r="E11" i="1"/>
  <c r="E53" i="1"/>
  <c r="E140" i="1"/>
  <c r="E72" i="1"/>
  <c r="E178" i="1"/>
  <c r="E24" i="1"/>
  <c r="E135" i="1"/>
  <c r="E124" i="1"/>
  <c r="E88" i="1"/>
  <c r="E274" i="1"/>
  <c r="E42" i="1"/>
  <c r="E18" i="1"/>
  <c r="E271" i="1"/>
  <c r="E205" i="1"/>
  <c r="E227" i="1"/>
  <c r="E46" i="1"/>
  <c r="E17" i="1"/>
  <c r="E245" i="1"/>
  <c r="E300" i="1"/>
  <c r="E113" i="1"/>
  <c r="E248" i="1"/>
  <c r="E175" i="1"/>
  <c r="E272" i="1"/>
  <c r="E25" i="1"/>
  <c r="E150" i="1"/>
  <c r="E247" i="1"/>
  <c r="E229" i="1"/>
  <c r="E52" i="1"/>
  <c r="E326" i="1"/>
  <c r="E63" i="1"/>
  <c r="E166" i="1"/>
  <c r="E171" i="1"/>
  <c r="E261" i="1"/>
  <c r="E98" i="1"/>
  <c r="E31" i="1"/>
  <c r="E179" i="1"/>
  <c r="E112" i="1"/>
  <c r="E323" i="1"/>
  <c r="E266" i="1"/>
  <c r="E47" i="1"/>
  <c r="E237" i="1"/>
  <c r="E35" i="1"/>
  <c r="E208" i="1"/>
  <c r="E40" i="1"/>
  <c r="E299" i="1"/>
  <c r="E30" i="1"/>
  <c r="E236" i="1"/>
  <c r="E51" i="1"/>
  <c r="E270" i="1"/>
  <c r="E327" i="1"/>
  <c r="E155" i="1"/>
  <c r="E224" i="1"/>
  <c r="E167" i="1"/>
  <c r="E82" i="1"/>
  <c r="E12" i="1"/>
  <c r="E324" i="1"/>
  <c r="E159" i="1"/>
  <c r="E263" i="1"/>
  <c r="E62" i="1"/>
  <c r="E235" i="1"/>
  <c r="E16" i="1"/>
  <c r="E232" i="1"/>
  <c r="E129" i="1"/>
  <c r="E322" i="1"/>
  <c r="E134" i="1"/>
  <c r="E297" i="1"/>
  <c r="E50" i="1"/>
  <c r="E10" i="1"/>
  <c r="E241" i="1"/>
  <c r="E226" i="1"/>
  <c r="E103" i="1"/>
  <c r="E276" i="1"/>
  <c r="E181" i="1"/>
  <c r="E264" i="1"/>
  <c r="E83" i="1"/>
  <c r="E45" i="1"/>
  <c r="E325" i="1"/>
  <c r="E249" i="1"/>
  <c r="E19" i="1"/>
  <c r="E108" i="1"/>
  <c r="E265" i="1"/>
  <c r="E73" i="1"/>
  <c r="E269" i="1"/>
  <c r="E222" i="1"/>
  <c r="E184" i="1"/>
  <c r="E273" i="1"/>
  <c r="E230" i="1"/>
  <c r="E260" i="1"/>
  <c r="E180" i="1"/>
  <c r="E311" i="1"/>
  <c r="E257" i="1"/>
  <c r="E255" i="1"/>
  <c r="E256" i="1"/>
  <c r="E258" i="1"/>
  <c r="E259" i="1"/>
  <c r="E254" i="1"/>
  <c r="E253" i="1"/>
  <c r="E251" i="1"/>
  <c r="E287" i="1"/>
  <c r="E294" i="1"/>
  <c r="E286" i="1"/>
  <c r="E284" i="1"/>
  <c r="E285" i="1"/>
  <c r="E292" i="1"/>
  <c r="E282" i="1"/>
  <c r="E281" i="1"/>
  <c r="E291" i="1"/>
  <c r="E296" i="1"/>
  <c r="E290" i="1"/>
  <c r="E293" i="1"/>
  <c r="E246" i="1"/>
  <c r="E243" i="1"/>
  <c r="E242" i="1"/>
  <c r="E283" i="1"/>
  <c r="E288" i="1"/>
  <c r="E295" i="1"/>
  <c r="E250" i="1"/>
  <c r="E289" i="1"/>
  <c r="E280" i="1"/>
  <c r="E234" i="1"/>
  <c r="E252" i="1"/>
  <c r="E211" i="1"/>
  <c r="E218" i="1"/>
  <c r="E221" i="1"/>
  <c r="E190" i="1"/>
  <c r="E206" i="1"/>
  <c r="E192" i="1"/>
  <c r="E220" i="1"/>
  <c r="E194" i="1"/>
  <c r="E191" i="1"/>
  <c r="E219" i="1"/>
  <c r="E217" i="1"/>
  <c r="E198" i="1"/>
  <c r="E193" i="1"/>
  <c r="E196" i="1"/>
  <c r="E209" i="1"/>
  <c r="E197" i="1"/>
  <c r="E199" i="1"/>
  <c r="E200" i="1"/>
  <c r="E195" i="1"/>
  <c r="E201" i="1"/>
  <c r="E216" i="1"/>
  <c r="E202" i="1"/>
  <c r="E189" i="1"/>
  <c r="E44" i="1"/>
  <c r="E9" i="1"/>
  <c r="E177" i="1"/>
  <c r="E49" i="1"/>
  <c r="E110" i="1"/>
  <c r="E165" i="1"/>
  <c r="E15" i="1"/>
  <c r="E38" i="1"/>
  <c r="E173" i="1"/>
  <c r="E169" i="1"/>
  <c r="E37" i="1"/>
  <c r="E48" i="1"/>
  <c r="E109" i="1"/>
  <c r="E176" i="1"/>
  <c r="E168" i="1"/>
  <c r="E164" i="1"/>
  <c r="E14" i="1"/>
  <c r="E43" i="1"/>
  <c r="E8" i="1"/>
  <c r="E172" i="1"/>
  <c r="E310" i="1"/>
  <c r="E309" i="1"/>
  <c r="E306" i="1"/>
  <c r="E321" i="1"/>
  <c r="E303" i="1"/>
  <c r="E305" i="1"/>
  <c r="E308" i="1"/>
  <c r="E320" i="1"/>
  <c r="E319" i="1"/>
  <c r="E317" i="1"/>
  <c r="E313" i="1"/>
  <c r="E318" i="1"/>
  <c r="E312" i="1"/>
  <c r="E315" i="1"/>
  <c r="E314" i="1"/>
  <c r="E316" i="1"/>
  <c r="E95" i="1"/>
  <c r="E80" i="1"/>
  <c r="E132" i="1"/>
  <c r="E147" i="1"/>
  <c r="E105" i="1"/>
  <c r="E55" i="1"/>
  <c r="E70" i="1"/>
  <c r="E127" i="1"/>
  <c r="E21" i="1"/>
  <c r="E75" i="1"/>
  <c r="E142" i="1"/>
  <c r="E122" i="1"/>
  <c r="E85" i="1"/>
  <c r="E60" i="1"/>
  <c r="E65" i="1"/>
  <c r="E33" i="1"/>
  <c r="E90" i="1"/>
  <c r="E100" i="1"/>
  <c r="E137" i="1"/>
  <c r="E27" i="1"/>
  <c r="E157" i="1"/>
  <c r="E161" i="1"/>
  <c r="E153" i="1"/>
  <c r="E91" i="1"/>
  <c r="E34" i="1"/>
  <c r="E118" i="1"/>
  <c r="E71" i="1"/>
  <c r="E152" i="1"/>
  <c r="E123" i="1"/>
  <c r="E61" i="1"/>
  <c r="E29" i="1"/>
  <c r="E162" i="1"/>
  <c r="E86" i="1"/>
  <c r="E160" i="1"/>
  <c r="E148" i="1"/>
  <c r="E133" i="1"/>
  <c r="E116" i="1"/>
  <c r="E81" i="1"/>
  <c r="E96" i="1"/>
  <c r="E106" i="1"/>
  <c r="E128" i="1"/>
  <c r="E138" i="1"/>
  <c r="E154" i="1"/>
  <c r="E101" i="1"/>
  <c r="E143" i="1"/>
  <c r="E28" i="1"/>
  <c r="E158" i="1"/>
  <c r="E66" i="1"/>
  <c r="E76" i="1"/>
  <c r="E56" i="1"/>
  <c r="E115" i="1"/>
  <c r="E89" i="1"/>
  <c r="E22" i="1"/>
  <c r="E104" i="1"/>
  <c r="E84" i="1"/>
  <c r="E121" i="1"/>
  <c r="E69" i="1"/>
  <c r="E94" i="1"/>
  <c r="E146" i="1"/>
  <c r="E26" i="1"/>
  <c r="E136" i="1"/>
  <c r="E32" i="1"/>
  <c r="E126" i="1"/>
  <c r="E79" i="1"/>
  <c r="E141" i="1"/>
  <c r="E131" i="1"/>
  <c r="E74" i="1"/>
  <c r="E59" i="1"/>
  <c r="E156" i="1"/>
  <c r="E64" i="1"/>
  <c r="E99" i="1"/>
  <c r="E54" i="1"/>
  <c r="E114" i="1"/>
  <c r="E20" i="1"/>
  <c r="E151" i="1"/>
  <c r="E307" i="1"/>
  <c r="E7" i="1"/>
  <c r="E302" i="1"/>
  <c r="E6" i="1"/>
  <c r="E304" i="1"/>
  <c r="E298" i="1"/>
  <c r="E215" i="1"/>
  <c r="E214" i="1"/>
  <c r="E204" i="1"/>
  <c r="E207" i="1"/>
  <c r="E213" i="1"/>
  <c r="E203" i="1"/>
  <c r="E212" i="1"/>
  <c r="E188" i="1"/>
  <c r="E340" i="1"/>
  <c r="E336" i="1"/>
  <c r="E187" i="1"/>
  <c r="E332" i="1"/>
  <c r="E344" i="1"/>
  <c r="E335" i="1"/>
  <c r="E331" i="1"/>
  <c r="E343" i="1"/>
  <c r="E339" i="1"/>
  <c r="E342" i="1"/>
  <c r="E330" i="1"/>
  <c r="E338" i="1"/>
  <c r="E334" i="1"/>
  <c r="E337" i="1"/>
  <c r="E329" i="1"/>
  <c r="E341" i="1"/>
  <c r="E333" i="1"/>
</calcChain>
</file>

<file path=xl/sharedStrings.xml><?xml version="1.0" encoding="utf-8"?>
<sst xmlns="http://schemas.openxmlformats.org/spreadsheetml/2006/main" count="827" uniqueCount="518">
  <si>
    <t>Cronograma Plano de Investimentos</t>
  </si>
  <si>
    <t>Total</t>
  </si>
  <si>
    <t>BRL</t>
  </si>
  <si>
    <t>x</t>
  </si>
  <si>
    <t>Intervenção</t>
  </si>
  <si>
    <t xml:space="preserve">Estações - Obras Civis, Rede Aérea, Via Permanente e Sistemas </t>
  </si>
  <si>
    <t>1.1</t>
  </si>
  <si>
    <t>Obras em Estações Linha 11</t>
  </si>
  <si>
    <t>1.1.1</t>
  </si>
  <si>
    <t>Nova</t>
  </si>
  <si>
    <t>1.1.1.1</t>
  </si>
  <si>
    <t>Obra Civil</t>
  </si>
  <si>
    <t>Estação Bom Retiro</t>
  </si>
  <si>
    <t>1.1.1.2</t>
  </si>
  <si>
    <t>Rede Aérea</t>
  </si>
  <si>
    <t>1.1.1.3</t>
  </si>
  <si>
    <t>Via Permanente</t>
  </si>
  <si>
    <t>1.1.1.4</t>
  </si>
  <si>
    <t>Telecom e Sistemas</t>
  </si>
  <si>
    <t>1.1.1.5</t>
  </si>
  <si>
    <t>Telecom e Sistemas - Reinvestimento</t>
  </si>
  <si>
    <t>1.1.2</t>
  </si>
  <si>
    <t>1.1.2.1</t>
  </si>
  <si>
    <t>Estação Lajeado</t>
  </si>
  <si>
    <t>1.1.2.2</t>
  </si>
  <si>
    <t>1.1.2.3</t>
  </si>
  <si>
    <t>1.1.2.4</t>
  </si>
  <si>
    <t>1.1.2.5</t>
  </si>
  <si>
    <t>1.1.3</t>
  </si>
  <si>
    <t>Ampliação e Complementação</t>
  </si>
  <si>
    <t>1.1.3.1</t>
  </si>
  <si>
    <t>Trabalhos Iniciais</t>
  </si>
  <si>
    <t>Estação Brás</t>
  </si>
  <si>
    <t>1.1.3.2</t>
  </si>
  <si>
    <t>1.1.3.3</t>
  </si>
  <si>
    <t>1.1.3.4</t>
  </si>
  <si>
    <t>1.1.3.5</t>
  </si>
  <si>
    <t>1.1.4</t>
  </si>
  <si>
    <t>1.1.4.1</t>
  </si>
  <si>
    <t>Estação Guaianases</t>
  </si>
  <si>
    <t>1.1.4.2</t>
  </si>
  <si>
    <t>1.1.4.3</t>
  </si>
  <si>
    <t>1.1.4.4</t>
  </si>
  <si>
    <t>1.1.5</t>
  </si>
  <si>
    <t>1.1.5.1</t>
  </si>
  <si>
    <t>Estação Braz Cubas</t>
  </si>
  <si>
    <t>1.1.5.2</t>
  </si>
  <si>
    <t>1.1.5.3</t>
  </si>
  <si>
    <t>1.1.5.4</t>
  </si>
  <si>
    <t>1.1.6</t>
  </si>
  <si>
    <t>Reconstrução</t>
  </si>
  <si>
    <t>1.1.6.1</t>
  </si>
  <si>
    <t>Estação Jundiapeba</t>
  </si>
  <si>
    <t>1.1.6.2</t>
  </si>
  <si>
    <t>1.1.6.3</t>
  </si>
  <si>
    <t>1.1.6.4</t>
  </si>
  <si>
    <t>1.1.6.5</t>
  </si>
  <si>
    <t>1.1.7</t>
  </si>
  <si>
    <t>1.1.7.1</t>
  </si>
  <si>
    <t>Estação Mogi das Cruzes</t>
  </si>
  <si>
    <t>1.1.7.2</t>
  </si>
  <si>
    <t>1.1.7.3</t>
  </si>
  <si>
    <t>1.1.7.4</t>
  </si>
  <si>
    <t>1.1.8</t>
  </si>
  <si>
    <t>1.1.8.1</t>
  </si>
  <si>
    <t>Estação Estudantes</t>
  </si>
  <si>
    <t>1.1.8.2</t>
  </si>
  <si>
    <t>1.1.8.3</t>
  </si>
  <si>
    <t>1.1.8.4</t>
  </si>
  <si>
    <t>1.1.8.5</t>
  </si>
  <si>
    <t>1.1.9</t>
  </si>
  <si>
    <t>Reforma/Adequação</t>
  </si>
  <si>
    <t>1.1.9.1</t>
  </si>
  <si>
    <t>Estação Palmeiras-Barra Funda</t>
  </si>
  <si>
    <t>1.1.9.2</t>
  </si>
  <si>
    <t>1.1.9.3</t>
  </si>
  <si>
    <t>1.1.9.4</t>
  </si>
  <si>
    <t>1.1.10</t>
  </si>
  <si>
    <t>1.1.10.1</t>
  </si>
  <si>
    <t>Estação Luz</t>
  </si>
  <si>
    <t>1.1.10.2</t>
  </si>
  <si>
    <t>1.1.10.3</t>
  </si>
  <si>
    <t>1.1.10.4</t>
  </si>
  <si>
    <t>1.1.11</t>
  </si>
  <si>
    <t>1.1.11.1</t>
  </si>
  <si>
    <t>Estação Tatuapé</t>
  </si>
  <si>
    <t>1.1.11.2</t>
  </si>
  <si>
    <t>1.1.11.3</t>
  </si>
  <si>
    <t>1.1.11.4</t>
  </si>
  <si>
    <t>1.1.12</t>
  </si>
  <si>
    <t>1.1.12.1</t>
  </si>
  <si>
    <t>Estação Corinthians-Itaquera</t>
  </si>
  <si>
    <t>1.1.12.2</t>
  </si>
  <si>
    <t>1.1.12.3</t>
  </si>
  <si>
    <t>1.1.12.4</t>
  </si>
  <si>
    <t>1.1.13</t>
  </si>
  <si>
    <t>1.1.13.1</t>
  </si>
  <si>
    <t>Estação Dom Bosco</t>
  </si>
  <si>
    <t>1.1.13.2</t>
  </si>
  <si>
    <t>1.1.13.3</t>
  </si>
  <si>
    <t>1.1.13.4</t>
  </si>
  <si>
    <t>1.1.14</t>
  </si>
  <si>
    <t>1.1.14.1</t>
  </si>
  <si>
    <t>Estação José Bonifácio</t>
  </si>
  <si>
    <t>1.1.14.2</t>
  </si>
  <si>
    <t>1.1.14.3</t>
  </si>
  <si>
    <t>1.1.14.4</t>
  </si>
  <si>
    <t>1.1.15</t>
  </si>
  <si>
    <t>1.1.15.1</t>
  </si>
  <si>
    <t>Estação Antônio Gianetti Neto</t>
  </si>
  <si>
    <t>1.1.15.2</t>
  </si>
  <si>
    <t>1.1.15.3</t>
  </si>
  <si>
    <t>1.1.15.4</t>
  </si>
  <si>
    <t>1.1.16</t>
  </si>
  <si>
    <t>1.1.16.1</t>
  </si>
  <si>
    <t>Estação Ferraz de Vasconcelos</t>
  </si>
  <si>
    <t>1.1.16.2</t>
  </si>
  <si>
    <t>1.1.16.3</t>
  </si>
  <si>
    <t>1.1.16.4</t>
  </si>
  <si>
    <t>1.1.17</t>
  </si>
  <si>
    <t>1.1.17.1</t>
  </si>
  <si>
    <t>Estação Poá</t>
  </si>
  <si>
    <t>1.1.17.2</t>
  </si>
  <si>
    <t>1.1.17.3</t>
  </si>
  <si>
    <t>1.1.17.4</t>
  </si>
  <si>
    <t>1.1.18</t>
  </si>
  <si>
    <t>1.1.18.1</t>
  </si>
  <si>
    <t>Estação Calmon Viana</t>
  </si>
  <si>
    <t>1.1.18.2</t>
  </si>
  <si>
    <t>1.1.18.3</t>
  </si>
  <si>
    <t>1.1.18.4</t>
  </si>
  <si>
    <t>1.1.19</t>
  </si>
  <si>
    <t>1.1.19.1</t>
  </si>
  <si>
    <t>Estação Suzano</t>
  </si>
  <si>
    <t>1.1.19.2</t>
  </si>
  <si>
    <t>1.1.19.3</t>
  </si>
  <si>
    <t>1.1.19.4</t>
  </si>
  <si>
    <t>1.1.20.</t>
  </si>
  <si>
    <t>1.1.20.1</t>
  </si>
  <si>
    <t>Estação Cezar de Souza</t>
  </si>
  <si>
    <t>1.1.20.2</t>
  </si>
  <si>
    <t>1.1.20.3</t>
  </si>
  <si>
    <t>1.1.20.4</t>
  </si>
  <si>
    <t>Obras em Estações Linha 12</t>
  </si>
  <si>
    <t>1.2.1</t>
  </si>
  <si>
    <t>1.2.1.1</t>
  </si>
  <si>
    <t>Estação Itaquaquecetuba</t>
  </si>
  <si>
    <t>1.2.1.2</t>
  </si>
  <si>
    <t>1.2.1.3</t>
  </si>
  <si>
    <t>1.2.1.4</t>
  </si>
  <si>
    <t>1.2.1.5</t>
  </si>
  <si>
    <t>1.2.2</t>
  </si>
  <si>
    <t>1.2.2.1</t>
  </si>
  <si>
    <t>Estação USP Leste</t>
  </si>
  <si>
    <t>1.2.2.2</t>
  </si>
  <si>
    <t>1.2.2.3</t>
  </si>
  <si>
    <t>1.2.2.4</t>
  </si>
  <si>
    <t>1.2.3</t>
  </si>
  <si>
    <t>1.2.3.1</t>
  </si>
  <si>
    <t>Estação Comendador Ermelino</t>
  </si>
  <si>
    <t>1.2.3.2</t>
  </si>
  <si>
    <t>1.2.3.3</t>
  </si>
  <si>
    <t>1.2.3.4</t>
  </si>
  <si>
    <t>1.2.4</t>
  </si>
  <si>
    <t>1.2.4.1</t>
  </si>
  <si>
    <t>Estação São Miguel Paulista</t>
  </si>
  <si>
    <t>1.2.4.2</t>
  </si>
  <si>
    <t>1.2.4.3</t>
  </si>
  <si>
    <t>1.2.4.4</t>
  </si>
  <si>
    <t>1.2.5</t>
  </si>
  <si>
    <t>1.2.5.1</t>
  </si>
  <si>
    <t>Estação Jardim Helena - Vila Mara</t>
  </si>
  <si>
    <t>1.2.5.2</t>
  </si>
  <si>
    <t>1.2.5.3</t>
  </si>
  <si>
    <t>1.2.5.4</t>
  </si>
  <si>
    <t>1.2.6</t>
  </si>
  <si>
    <t>1.2.6.1</t>
  </si>
  <si>
    <t>Estação Itaim Paulista</t>
  </si>
  <si>
    <t>1.2.6.2</t>
  </si>
  <si>
    <t>1.2.6.3</t>
  </si>
  <si>
    <t>1.2.6.4</t>
  </si>
  <si>
    <t>1.2.7</t>
  </si>
  <si>
    <t>1.2.7.1</t>
  </si>
  <si>
    <t>Estação Jardim Romano</t>
  </si>
  <si>
    <t>1.2.7.2</t>
  </si>
  <si>
    <t>1.2.7.3</t>
  </si>
  <si>
    <t>1.2.7.4</t>
  </si>
  <si>
    <t>Obras em Estações Linha 13</t>
  </si>
  <si>
    <t>1.3.1</t>
  </si>
  <si>
    <t>1.3.1.1</t>
  </si>
  <si>
    <t>Estação Engenheiro Goulart</t>
  </si>
  <si>
    <t>1.3.1.2</t>
  </si>
  <si>
    <t>1.3.1.3</t>
  </si>
  <si>
    <t>1.3.2</t>
  </si>
  <si>
    <t>1.3.2.1</t>
  </si>
  <si>
    <t>Estação Guarulhos-CECAP</t>
  </si>
  <si>
    <t>1.3.2.2</t>
  </si>
  <si>
    <t>1.3.2.3</t>
  </si>
  <si>
    <t>1.3.3</t>
  </si>
  <si>
    <t>1.3.3.1</t>
  </si>
  <si>
    <t>Estação Aeroporto-Guarulhos</t>
  </si>
  <si>
    <t>1.3.3.2</t>
  </si>
  <si>
    <t>1.3.3.3</t>
  </si>
  <si>
    <t>1.3.4</t>
  </si>
  <si>
    <t>1.3.4.1</t>
  </si>
  <si>
    <t>Estação Jardim dos Eucaliptos</t>
  </si>
  <si>
    <t>1.3.4.2</t>
  </si>
  <si>
    <t>1.3.4.3</t>
  </si>
  <si>
    <t>1.3.5</t>
  </si>
  <si>
    <t>1.3.5.1</t>
  </si>
  <si>
    <t>Estação São João</t>
  </si>
  <si>
    <t>1.3.5.2</t>
  </si>
  <si>
    <t>1.3.5.3</t>
  </si>
  <si>
    <t>1.3.6</t>
  </si>
  <si>
    <t>1.3.6.1</t>
  </si>
  <si>
    <t>Estação Presidente Dutra</t>
  </si>
  <si>
    <t>1.3.6.2</t>
  </si>
  <si>
    <t>1.3.6.3</t>
  </si>
  <si>
    <t>1.3.7</t>
  </si>
  <si>
    <t>1.3.7.1</t>
  </si>
  <si>
    <t>Estação Bonsucesso</t>
  </si>
  <si>
    <t>1.3.7.2</t>
  </si>
  <si>
    <t>1.3.7.3</t>
  </si>
  <si>
    <t>1.3.8</t>
  </si>
  <si>
    <t>1.3.8.1</t>
  </si>
  <si>
    <t>Estação Cangaíba</t>
  </si>
  <si>
    <t>1.3.8.2</t>
  </si>
  <si>
    <t>1.3.8.3</t>
  </si>
  <si>
    <t>1.3.9</t>
  </si>
  <si>
    <t>Nova (Metrô)</t>
  </si>
  <si>
    <t>1.3.9.1</t>
  </si>
  <si>
    <t>Estação Gabriela Mistral</t>
  </si>
  <si>
    <t>1.3.9.2</t>
  </si>
  <si>
    <t>Sistemas</t>
  </si>
  <si>
    <t>Energia e Rede Aérea</t>
  </si>
  <si>
    <t>2.1.1</t>
  </si>
  <si>
    <t>Rede Aérea - Vias</t>
  </si>
  <si>
    <t>2.1.1.2</t>
  </si>
  <si>
    <t>Trecho Luz - km 0+000 / Brás km 2+240 (extensão de 2.240 m de via dupla)</t>
  </si>
  <si>
    <t>2.1.1.3</t>
  </si>
  <si>
    <t>Trecho Engenheiro Gualberto - km 8+500 / Corinthians Itaquera - km 19+450 (extensão 10.950 m de via dupla)</t>
  </si>
  <si>
    <t>2.1.1.5</t>
  </si>
  <si>
    <t>Trecho Guaianazes km 24+800 / Suzano km 36+940 (Extensão de 12.140m em via dupla. Trilho TR 68 do km 25+000 ao km 33+800 - Extensão de 8.800m)</t>
  </si>
  <si>
    <t>2.1.1.6</t>
  </si>
  <si>
    <t>Trecho Suzano km 36+940 / Estudantes km 50+770 (Extensão de 13.830m em via dupla)</t>
  </si>
  <si>
    <t>2.1.1.7</t>
  </si>
  <si>
    <t>Trecho Brás - km  2+240/ SE Engenheiro Gualberto - km 8+500 (extensão de 6.260 m com 4 vias) - L11</t>
  </si>
  <si>
    <t>2.1.1.8</t>
  </si>
  <si>
    <t>Trecho Estudante - Cezar de Souza</t>
  </si>
  <si>
    <t>2.1.1.9</t>
  </si>
  <si>
    <t>Trecho SE Engenheiro Gualberto km 8+500 / USP Leste km 17+200 (Extensão de 8.700 m em via dupla)</t>
  </si>
  <si>
    <t>2.1.1.10.</t>
  </si>
  <si>
    <t>Trecho USP Leste km 17+200 / Engenheiro Manoel Feio km 33+150  (Extensão de 15.950m de via dupla)</t>
  </si>
  <si>
    <t>2.1.1.11</t>
  </si>
  <si>
    <t>Trecho Engenheiro Manoel Feio km 33+150 / Calmon Viana km 40+140 ( Extensão de 7.990 m de via dupla)</t>
  </si>
  <si>
    <t>2.1.1.12</t>
  </si>
  <si>
    <t>Trecho Brás - km  2+240/ SE Engenheiro Gualberto - km 8+500 (extensão de 6.260 m com 2 vias) - L12</t>
  </si>
  <si>
    <t>2.1.1.13</t>
  </si>
  <si>
    <t xml:space="preserve">Trecho Calmon Viana - Suzano - 3,95 km </t>
  </si>
  <si>
    <t>2.1.1.14</t>
  </si>
  <si>
    <t>Trecho Aeroporto de Guarulhos - Bonsucesso - 11 km</t>
  </si>
  <si>
    <t>2.1.1.15</t>
  </si>
  <si>
    <t>Trecho Engenheiro Goulart - Gabriela Mistral - 5,5 km</t>
  </si>
  <si>
    <t>2.2.2.</t>
  </si>
  <si>
    <t>Energia - Subestação de Energia</t>
  </si>
  <si>
    <t>2.2.2.1</t>
  </si>
  <si>
    <t>SE Sebastião Gualberto</t>
  </si>
  <si>
    <t>2.2.2.2</t>
  </si>
  <si>
    <t>SE "A" - Linha 11</t>
  </si>
  <si>
    <t>2.2.2.3</t>
  </si>
  <si>
    <t>SE Ermelino Matarazzo</t>
  </si>
  <si>
    <t>2.2.2.4</t>
  </si>
  <si>
    <t>SE Calmon Viana</t>
  </si>
  <si>
    <t>2.2.2.5</t>
  </si>
  <si>
    <t>SE "B" - Linha 12</t>
  </si>
  <si>
    <t>2.2.2.6</t>
  </si>
  <si>
    <t xml:space="preserve"> SE São João (Primária/ Retificadora 4MW)</t>
  </si>
  <si>
    <t>2.2.2.8</t>
  </si>
  <si>
    <t xml:space="preserve"> SE Presidente Dutra (4MW)</t>
  </si>
  <si>
    <t>2.2.2.9</t>
  </si>
  <si>
    <t xml:space="preserve"> CS Bonsucesso</t>
  </si>
  <si>
    <t>2.2.3.</t>
  </si>
  <si>
    <t>Rede Aérea - Pátios</t>
  </si>
  <si>
    <t>2.2.3.1</t>
  </si>
  <si>
    <t>Pátio de Guaianases</t>
  </si>
  <si>
    <t>2.2.3.2</t>
  </si>
  <si>
    <t>Pátio de Jundiapeba</t>
  </si>
  <si>
    <t>2.2.3.3</t>
  </si>
  <si>
    <t>Pátio de Mogi das Cruzes</t>
  </si>
  <si>
    <t>2.2.3.4</t>
  </si>
  <si>
    <t>Abrigo Engenheiro São Paulo</t>
  </si>
  <si>
    <t>2.2.3.5</t>
  </si>
  <si>
    <t>Estacionamento Cezar de Souza</t>
  </si>
  <si>
    <t>2.2.3.6</t>
  </si>
  <si>
    <t>Complexo Roosevelt</t>
  </si>
  <si>
    <t>2.2.3.7</t>
  </si>
  <si>
    <t>Estacionamento Itaim Paulista</t>
  </si>
  <si>
    <t>2.2.3.8</t>
  </si>
  <si>
    <t>Pátio Calmon Viana</t>
  </si>
  <si>
    <t>2.2.3.9</t>
  </si>
  <si>
    <t>Estacionamento Manoel Feio</t>
  </si>
  <si>
    <t>Sinalização</t>
  </si>
  <si>
    <t>2.2.1</t>
  </si>
  <si>
    <t>Sinalização Linha 11 - Trecho Existente</t>
  </si>
  <si>
    <t>2.2.2</t>
  </si>
  <si>
    <t>Sinalização Linha 11 - Estudante-César de Souza</t>
  </si>
  <si>
    <t>2.2.3</t>
  </si>
  <si>
    <t>Sinalização Linha 12</t>
  </si>
  <si>
    <t>2.2.4</t>
  </si>
  <si>
    <t>Sinalização Linha 12 - Calmon Viana-Suzano</t>
  </si>
  <si>
    <t>2.2.5</t>
  </si>
  <si>
    <t>Sinalização Linha 13</t>
  </si>
  <si>
    <t>2.2.6</t>
  </si>
  <si>
    <t>Sinalização Linha 13 - Aeroporto Guarulhos-Bonsucesso</t>
  </si>
  <si>
    <t>2.2.7</t>
  </si>
  <si>
    <t>Sinalização Linha 13 - Engenheiro Goulart-Gabriela Mistral</t>
  </si>
  <si>
    <t>2.3</t>
  </si>
  <si>
    <t>CCO</t>
  </si>
  <si>
    <t>2.3.1</t>
  </si>
  <si>
    <t>CCO Linha 11</t>
  </si>
  <si>
    <t>2.3.3</t>
  </si>
  <si>
    <t>CCO Linha 12</t>
  </si>
  <si>
    <t>2.3.5</t>
  </si>
  <si>
    <t>CCO Linha 13</t>
  </si>
  <si>
    <t>Pátios</t>
  </si>
  <si>
    <t>3.1</t>
  </si>
  <si>
    <t>Modernização Pátio Luz</t>
  </si>
  <si>
    <t>3.2</t>
  </si>
  <si>
    <t>Reforma Lavador e pátio de estacionamento Braz Cubas</t>
  </si>
  <si>
    <t>3.3</t>
  </si>
  <si>
    <t>Modernização Abrigo Engenheiro São Paulo</t>
  </si>
  <si>
    <t>3.4</t>
  </si>
  <si>
    <t>Adequação Pátio Calmon Viana</t>
  </si>
  <si>
    <t>3.5</t>
  </si>
  <si>
    <t>Estaleiro TLS - Jundiapeba</t>
  </si>
  <si>
    <t>3.6</t>
  </si>
  <si>
    <t>Mogi das Cruzes - Nova Base de Manutenção e Sistemas de Sinalização e Telecom</t>
  </si>
  <si>
    <t>3.7</t>
  </si>
  <si>
    <t>Artur Alvin - Depósito de Materiais (dormentes e lastro)</t>
  </si>
  <si>
    <t>3.8</t>
  </si>
  <si>
    <t>Belém - Pátio de estacionamento</t>
  </si>
  <si>
    <t>3.9</t>
  </si>
  <si>
    <t xml:space="preserve">Guaianases - Vias de estacionamento </t>
  </si>
  <si>
    <t>3.10.</t>
  </si>
  <si>
    <t>Cezar de Souza - Construção de Estacionamento</t>
  </si>
  <si>
    <t>3.11</t>
  </si>
  <si>
    <t>Modernização Complexo Roosevelt</t>
  </si>
  <si>
    <t>3.12</t>
  </si>
  <si>
    <t>3.13</t>
  </si>
  <si>
    <t>3.14</t>
  </si>
  <si>
    <t>Ermelino Matarazzo - Depósito de AMVs e Oficina de Solda e Produção de Junta Isolante Colada</t>
  </si>
  <si>
    <t>3.15</t>
  </si>
  <si>
    <t>3.16</t>
  </si>
  <si>
    <t>Pátio de estacionamento Eng Goulart</t>
  </si>
  <si>
    <t>3.18</t>
  </si>
  <si>
    <t>Pátio de estacionamento Bonsucesso</t>
  </si>
  <si>
    <t>Outros Empreendimentos</t>
  </si>
  <si>
    <t>4.1</t>
  </si>
  <si>
    <t>Transposições e Travessias</t>
  </si>
  <si>
    <t>4.1.1</t>
  </si>
  <si>
    <t>OAES</t>
  </si>
  <si>
    <t>4.1.1.1</t>
  </si>
  <si>
    <t>OAES no km 32+205</t>
  </si>
  <si>
    <t>4.1.1.2</t>
  </si>
  <si>
    <t>OAES no km 34+720</t>
  </si>
  <si>
    <t>4.1.1.3</t>
  </si>
  <si>
    <t>Ponte ferroviária no km 37+530</t>
  </si>
  <si>
    <t>4.1.1.4</t>
  </si>
  <si>
    <t>OAE no km 31+850</t>
  </si>
  <si>
    <t>4.1.1.5</t>
  </si>
  <si>
    <t>Construção de Via Corrida Linha 13</t>
  </si>
  <si>
    <t>4.1.2</t>
  </si>
  <si>
    <t>Passarelas</t>
  </si>
  <si>
    <t>4.1.2.1</t>
  </si>
  <si>
    <t>Trecho entre estação Palmeiras - Barra Funda e estação Guaianases</t>
  </si>
  <si>
    <t>4.1.2.2</t>
  </si>
  <si>
    <t>Trecho entre estação Guaianases e estação Antônio Gianett Neto</t>
  </si>
  <si>
    <t>4.1.2.3</t>
  </si>
  <si>
    <t>Trecho entre estação Antônio Gianetti Neto e estação Calmon Viana</t>
  </si>
  <si>
    <t>4.1.2.4</t>
  </si>
  <si>
    <t>Trecho entre estação Calmon Viana e estação Estudantes</t>
  </si>
  <si>
    <t>4.1.2.5</t>
  </si>
  <si>
    <t>Trecho entre estação Brás e estação USP Leste</t>
  </si>
  <si>
    <t>4.1.2.6</t>
  </si>
  <si>
    <t>Trecho entre estação USP Leste e estação Itaim Paulista</t>
  </si>
  <si>
    <t>4.1.2.7</t>
  </si>
  <si>
    <t>Trecho entre estação Itaim Paulista e estação Engenheiro Manoel Feio</t>
  </si>
  <si>
    <t>4.1.2.8</t>
  </si>
  <si>
    <t>Trecho entre estação Engenheiro Manoel Feio e estação Calmon Viana</t>
  </si>
  <si>
    <t>4.1.3</t>
  </si>
  <si>
    <t>Viadutos</t>
  </si>
  <si>
    <t>4.1.3.1</t>
  </si>
  <si>
    <t xml:space="preserve">Alça de acesso no viaduto Argeu Batalha </t>
  </si>
  <si>
    <t>4.1.3.2</t>
  </si>
  <si>
    <t>Viaduto entre estação Braz Cubas e estação Mogi das Cruzes</t>
  </si>
  <si>
    <t>4.1.3.3</t>
  </si>
  <si>
    <t>Viadutos entre estação Estudantes e Cezar de Souza (extensão da Linha 11-Coral) (rodoviário)</t>
  </si>
  <si>
    <t>4.1.4</t>
  </si>
  <si>
    <t>Passagens Inferiores</t>
  </si>
  <si>
    <t>4.1.4.1</t>
  </si>
  <si>
    <t>Túnel sob estação Jundiapeba</t>
  </si>
  <si>
    <t>4.1.4.2</t>
  </si>
  <si>
    <t>Adequações de acessibilidade em passagens inferiores</t>
  </si>
  <si>
    <t>4.1.4.3</t>
  </si>
  <si>
    <t>Alteamento e alargamento de passagens em nível 137</t>
  </si>
  <si>
    <t>4.1.4.4</t>
  </si>
  <si>
    <t>Alteamento e alargamento de passagens em nível 119</t>
  </si>
  <si>
    <t>4.1.4.5</t>
  </si>
  <si>
    <t>Alteamento e alargamento de passagens em nível 88</t>
  </si>
  <si>
    <t>4.1.4.6</t>
  </si>
  <si>
    <t>4.2</t>
  </si>
  <si>
    <t>4.2.1</t>
  </si>
  <si>
    <t xml:space="preserve">Recuperação da infraestrutura e superestrutura da via permanente, Linhas 11 e 12, extensão de 89.570m de via dupla exlcuindo os pátios de estacionamento. Contempla, ainda, 135 conjuntos de AMV's desconsiderando o trecho Barra Funda-Luz e Luz - Brás.  </t>
  </si>
  <si>
    <t>4.2.2</t>
  </si>
  <si>
    <t>Trecho Barra Funda - km 4+452 (linha 7) / Luz - km 0+000 (extensão 4.452 m)</t>
  </si>
  <si>
    <t>4.2.3</t>
  </si>
  <si>
    <t>4.2.4</t>
  </si>
  <si>
    <t>4.2.5</t>
  </si>
  <si>
    <t>Trecho Túnel 3 km 23+040 / Guaianazes km 24+800 -(Extensão de 1760m de via dupla)</t>
  </si>
  <si>
    <t>4.2.6</t>
  </si>
  <si>
    <t>4.2.7</t>
  </si>
  <si>
    <t>4.2.8</t>
  </si>
  <si>
    <t>4.2.10</t>
  </si>
  <si>
    <t xml:space="preserve">Construção da Nova Linha Estudantes - Cezar de Souza - 4,26 km </t>
  </si>
  <si>
    <t>4.2.11</t>
  </si>
  <si>
    <t>4.2.12</t>
  </si>
  <si>
    <t>4.2.13</t>
  </si>
  <si>
    <t>4.2.14</t>
  </si>
  <si>
    <t>Trecho Brás - km  2+240/ SE Engenheiro Gualberto - km 8+500 (extensão de 6.260 m com 4 vias) - L12</t>
  </si>
  <si>
    <t>4.2.16</t>
  </si>
  <si>
    <t xml:space="preserve">Construção da Nova Linha Calmon Viana - Suzano - 3,95 km </t>
  </si>
  <si>
    <t>4.2.17</t>
  </si>
  <si>
    <t>Construção da Nova Linha Aeroporto de Guarulhos - Bonsucesso - 11 km</t>
  </si>
  <si>
    <t>4.2.18</t>
  </si>
  <si>
    <t>Construção da Nova Linha Engenheiro Goulart - Gabriela Mistral - 5,5 km</t>
  </si>
  <si>
    <t>4.3</t>
  </si>
  <si>
    <t>Veículos e Equipamentos Auxiliares</t>
  </si>
  <si>
    <t>Socioambiental</t>
  </si>
  <si>
    <t>Passivos Ambientais</t>
  </si>
  <si>
    <t>Gerenciamento de Riscos</t>
  </si>
  <si>
    <t>Ruidos e Vibrações</t>
  </si>
  <si>
    <t>Desapropriação por Estação</t>
  </si>
  <si>
    <t>5.4.1</t>
  </si>
  <si>
    <t>Desapropriação Bom Retiro</t>
  </si>
  <si>
    <t>5.4.2</t>
  </si>
  <si>
    <t>Desapropriação Braz Cubas</t>
  </si>
  <si>
    <t>5.4.3</t>
  </si>
  <si>
    <t>Desapropriação Cezar de Souza</t>
  </si>
  <si>
    <t>5.4.4</t>
  </si>
  <si>
    <t>Desapropriação Estudantes</t>
  </si>
  <si>
    <t>5.4.5</t>
  </si>
  <si>
    <t>Desapropriação Itaquaquecetuba</t>
  </si>
  <si>
    <t>5.4.6</t>
  </si>
  <si>
    <t>Desapropriação Jundiapeba</t>
  </si>
  <si>
    <t>5.4.7</t>
  </si>
  <si>
    <t>Desapropriação Lajeado</t>
  </si>
  <si>
    <t>5.4.8</t>
  </si>
  <si>
    <t>Desapropriação Mogi das Cruzes</t>
  </si>
  <si>
    <t>5.4.9</t>
  </si>
  <si>
    <t>Desapropriação Cangaíba</t>
  </si>
  <si>
    <t>5.4.10</t>
  </si>
  <si>
    <t>Desapropriação Entre Jardim dos Eucaliptos e Aeroporto de Guarulhos</t>
  </si>
  <si>
    <t>5.4.11</t>
  </si>
  <si>
    <t>Desapropriação Entre Presidente Dutra e São João</t>
  </si>
  <si>
    <t>5.4.14</t>
  </si>
  <si>
    <t>Desapropriação Entre São João e Jardim dos Eucaliptos</t>
  </si>
  <si>
    <t>5.4.15</t>
  </si>
  <si>
    <t>Desapropriação Entre São João e Jardim dos Eucaliptos (Desapropriação da estação São João)</t>
  </si>
  <si>
    <t>5.4.16</t>
  </si>
  <si>
    <t>Desapropriação Entre Jardim dos Eucaliptos e Aeroporto de Guarulhos (Desapropriação estação Jardim dos Eucaliptos)</t>
  </si>
  <si>
    <t>5.4.17</t>
  </si>
  <si>
    <t>Desapropriação Entre Bonsucesso e Presidente Dutra</t>
  </si>
  <si>
    <t>5.4.18</t>
  </si>
  <si>
    <t>5.4.21</t>
  </si>
  <si>
    <t>Desapropriação Jardim dos Eucaliptos</t>
  </si>
  <si>
    <t>5.4.22</t>
  </si>
  <si>
    <t>Desapropriação Presidente Dutra</t>
  </si>
  <si>
    <t>5.4.23</t>
  </si>
  <si>
    <t>Desapropriação São João</t>
  </si>
  <si>
    <t>5.4.24</t>
  </si>
  <si>
    <t>Desapropriação Projetos</t>
  </si>
  <si>
    <t>Biodiversidade</t>
  </si>
  <si>
    <t>Atendimento aos Padrões de Desempenho da IFC e requisitos do Contrato de concessão</t>
  </si>
  <si>
    <t>LP - Licença Prévia Processo de Licenciamento Ambiental</t>
  </si>
  <si>
    <t>LI - Programas Ambientais - PBA</t>
  </si>
  <si>
    <t>LO - Licença de Operação</t>
  </si>
  <si>
    <t>Outros</t>
  </si>
  <si>
    <t>Projetos</t>
  </si>
  <si>
    <t>6.1.1</t>
  </si>
  <si>
    <t>Projetos Linha 11</t>
  </si>
  <si>
    <t>6.1.2</t>
  </si>
  <si>
    <t>Projetos Linha 12</t>
  </si>
  <si>
    <t>6.1.3</t>
  </si>
  <si>
    <t>Projetos Linha 13</t>
  </si>
  <si>
    <t>Canteiro de Obras</t>
  </si>
  <si>
    <t>6.2.1</t>
  </si>
  <si>
    <t>Canteiro de Obras Linha 11</t>
  </si>
  <si>
    <t>6.2.2</t>
  </si>
  <si>
    <t>Canteiro de Obras Linha 12</t>
  </si>
  <si>
    <t>6.2.3</t>
  </si>
  <si>
    <t>Canteiro de Obras Linha 13</t>
  </si>
  <si>
    <t>Gerenciamento e/ou Supervisão/Fiscalização de Obra</t>
  </si>
  <si>
    <t>6.3.1</t>
  </si>
  <si>
    <t>Gerenciamento e/ou Supervisão/Fiscalização de Obra Linha 11</t>
  </si>
  <si>
    <t>6.3.2</t>
  </si>
  <si>
    <t>Gerenciamento e/ou Supervisão/Fiscalização de Obra Linha 12</t>
  </si>
  <si>
    <t>6.3.3</t>
  </si>
  <si>
    <t>Gerenciamento e/ou Supervisão/Fiscalização de Obra Linha 13</t>
  </si>
  <si>
    <t>Remoção de Interferências</t>
  </si>
  <si>
    <t>6.4.1</t>
  </si>
  <si>
    <t>Remoção de Interferências Linha 11</t>
  </si>
  <si>
    <t>6.4.2</t>
  </si>
  <si>
    <t>Remoção de Interferências Linha 12</t>
  </si>
  <si>
    <t>6.4.3</t>
  </si>
  <si>
    <t>Remoção de Interferências Linha 13</t>
  </si>
  <si>
    <t>CHECK</t>
  </si>
  <si>
    <t>Obra Civil (intervenções de plataforma)</t>
  </si>
  <si>
    <t>1.1.4.5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</si>
</sst>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_-* #,##0.00_-;\-* #,##0.00_-;_-* &quot;-&quot;??_-;_-@_-"/>
    <numFmt numFmtId="165" formatCode="0_);\(0\)"/>
    <numFmt numFmtId="166" formatCode="#,##0;\(#,##0\);&quot;-&quot;;@"/>
    <numFmt numFmtId="167" formatCode="&quot;Ano &quot;General"/>
    <numFmt numFmtId="168" formatCode="&quot;R$&quot;\ #,##0.00"/>
    <numFmt numFmtId="169" formatCode="0.0"/>
  </numFmts>
  <fonts count="13" x14ac:knownFonts="1">
    <font>
      <sz val="11"/>
      <color theme="1"/>
      <name val="Calibri"/>
      <family val="2"/>
      <scheme val="minor"/>
    </font>
    <font>
      <sz val="11"/>
      <color theme="1"/>
      <name val="Calibri"/>
      <family val="2"/>
      <scheme val="minor"/>
    </font>
    <font>
      <sz val="8"/>
      <color theme="1"/>
      <name val="Calibri"/>
      <family val="2"/>
      <scheme val="minor"/>
    </font>
    <font>
      <i/>
      <sz val="8"/>
      <color theme="0" tint="-0.499984740745262"/>
      <name val="Calibri"/>
      <family val="2"/>
      <scheme val="minor"/>
    </font>
    <font>
      <b/>
      <sz val="8"/>
      <color theme="1"/>
      <name val="Calibri"/>
      <family val="2"/>
      <scheme val="minor"/>
    </font>
    <font>
      <b/>
      <sz val="8"/>
      <color theme="0"/>
      <name val="Calibri Light"/>
      <family val="2"/>
      <scheme val="major"/>
    </font>
    <font>
      <b/>
      <sz val="8"/>
      <color theme="0"/>
      <name val="Calibri Light"/>
      <family val="2"/>
    </font>
    <font>
      <sz val="10"/>
      <name val="Arial"/>
      <family val="2"/>
    </font>
    <font>
      <b/>
      <sz val="8"/>
      <color theme="0"/>
      <name val="Calibri"/>
      <family val="2"/>
      <scheme val="minor"/>
    </font>
    <font>
      <b/>
      <sz val="8"/>
      <name val="Calibri"/>
      <family val="2"/>
      <scheme val="minor"/>
    </font>
    <font>
      <b/>
      <sz val="8"/>
      <color rgb="FFFF0000"/>
      <name val="Calibri"/>
      <family val="2"/>
      <scheme val="minor"/>
    </font>
    <font>
      <sz val="8"/>
      <name val="Calibri"/>
      <family val="2"/>
      <scheme val="minor"/>
    </font>
    <font>
      <sz val="8"/>
      <color rgb="FFFF0000"/>
      <name val="Calibri"/>
      <family val="2"/>
      <scheme val="minor"/>
    </font>
  </fonts>
  <fills count="9">
    <fill>
      <patternFill patternType="none"/>
    </fill>
    <fill>
      <patternFill patternType="gray125"/>
    </fill>
    <fill>
      <patternFill patternType="solid">
        <fgColor rgb="FF002060"/>
        <bgColor indexed="64"/>
      </patternFill>
    </fill>
    <fill>
      <patternFill patternType="solid">
        <fgColor rgb="FF00B0F0"/>
        <bgColor indexed="64"/>
      </patternFill>
    </fill>
    <fill>
      <patternFill patternType="solid">
        <fgColor theme="1"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s>
  <borders count="13">
    <border>
      <left/>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theme="1" tint="0.24994659260841701"/>
      </right>
      <top style="thin">
        <color theme="1" tint="0.24994659260841701"/>
      </top>
      <bottom style="thin">
        <color theme="1" tint="0.24994659260841701"/>
      </bottom>
      <diagonal/>
    </border>
    <border>
      <left style="thin">
        <color auto="1"/>
      </left>
      <right/>
      <top style="thin">
        <color auto="1"/>
      </top>
      <bottom style="thin">
        <color auto="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
      <left style="thin">
        <color auto="1"/>
      </left>
      <right style="thin">
        <color auto="1"/>
      </right>
      <top style="thin">
        <color auto="1"/>
      </top>
      <bottom style="thin">
        <color auto="1"/>
      </bottom>
      <diagonal/>
    </border>
    <border>
      <left style="thin">
        <color theme="1" tint="0.24994659260841701"/>
      </left>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7" fillId="0" borderId="0"/>
    <xf numFmtId="43" fontId="1" fillId="0" borderId="0" applyFont="0" applyFill="0" applyBorder="0" applyAlignment="0" applyProtection="0"/>
    <xf numFmtId="43" fontId="1" fillId="0" borderId="0" applyFont="0" applyFill="0" applyBorder="0" applyAlignment="0" applyProtection="0"/>
  </cellStyleXfs>
  <cellXfs count="95">
    <xf numFmtId="0" fontId="0" fillId="0" borderId="0" xfId="0"/>
    <xf numFmtId="0" fontId="2" fillId="0" borderId="0" xfId="0" applyFont="1"/>
    <xf numFmtId="0" fontId="2" fillId="0" borderId="0" xfId="0" applyFont="1" applyAlignment="1">
      <alignment horizontal="center"/>
    </xf>
    <xf numFmtId="41" fontId="2" fillId="0" borderId="0" xfId="0" applyNumberFormat="1" applyFont="1"/>
    <xf numFmtId="165" fontId="3" fillId="0" borderId="0" xfId="2" applyNumberFormat="1" applyFont="1" applyAlignment="1">
      <alignment horizontal="center"/>
    </xf>
    <xf numFmtId="0" fontId="4" fillId="0" borderId="0" xfId="0" applyFont="1"/>
    <xf numFmtId="166" fontId="5" fillId="2" borderId="0" xfId="3" applyNumberFormat="1" applyFont="1" applyFill="1" applyAlignment="1">
      <alignment horizontal="left" vertical="center"/>
    </xf>
    <xf numFmtId="0" fontId="6" fillId="2" borderId="0" xfId="3" applyNumberFormat="1" applyFont="1" applyFill="1" applyAlignment="1">
      <alignment vertical="center"/>
    </xf>
    <xf numFmtId="166" fontId="6" fillId="2" borderId="0" xfId="3" applyNumberFormat="1" applyFont="1" applyFill="1" applyAlignment="1">
      <alignment vertical="center"/>
    </xf>
    <xf numFmtId="0" fontId="6" fillId="2" borderId="0" xfId="3" applyNumberFormat="1" applyFont="1" applyFill="1" applyAlignment="1">
      <alignment horizontal="center" vertical="center"/>
    </xf>
    <xf numFmtId="41" fontId="6" fillId="2" borderId="0" xfId="3" applyNumberFormat="1" applyFont="1" applyFill="1" applyAlignment="1">
      <alignment vertical="center"/>
    </xf>
    <xf numFmtId="167" fontId="8" fillId="2" borderId="0" xfId="4" applyNumberFormat="1" applyFont="1" applyFill="1" applyAlignment="1">
      <alignment horizontal="center" vertical="center"/>
    </xf>
    <xf numFmtId="0" fontId="8" fillId="3" borderId="0" xfId="0" applyFont="1" applyFill="1" applyAlignment="1">
      <alignment horizontal="left" vertical="center"/>
    </xf>
    <xf numFmtId="43" fontId="9" fillId="0" borderId="0" xfId="0" applyNumberFormat="1" applyFont="1" applyAlignment="1">
      <alignment horizontal="center" vertical="center"/>
    </xf>
    <xf numFmtId="41" fontId="9" fillId="0" borderId="0" xfId="0" applyNumberFormat="1" applyFont="1" applyAlignment="1">
      <alignment horizontal="center" vertical="center"/>
    </xf>
    <xf numFmtId="10" fontId="9" fillId="0" borderId="0" xfId="1" applyNumberFormat="1" applyFont="1" applyAlignment="1">
      <alignment horizontal="center" vertical="center"/>
    </xf>
    <xf numFmtId="0" fontId="8" fillId="0" borderId="0" xfId="5" applyNumberFormat="1" applyFont="1" applyFill="1" applyAlignment="1">
      <alignment horizontal="center" vertical="center"/>
    </xf>
    <xf numFmtId="0" fontId="8" fillId="0" borderId="0" xfId="0" applyFont="1" applyAlignment="1">
      <alignment horizontal="left" vertical="center"/>
    </xf>
    <xf numFmtId="10" fontId="10" fillId="0" borderId="0" xfId="0" applyNumberFormat="1" applyFont="1" applyAlignment="1">
      <alignment horizontal="left" vertical="center"/>
    </xf>
    <xf numFmtId="41" fontId="8" fillId="0" borderId="0" xfId="0" applyNumberFormat="1" applyFont="1" applyAlignment="1">
      <alignment horizontal="center" vertical="center"/>
    </xf>
    <xf numFmtId="0" fontId="8" fillId="2" borderId="1" xfId="5" applyNumberFormat="1" applyFont="1" applyFill="1" applyBorder="1" applyAlignment="1">
      <alignment horizontal="center" vertical="center"/>
    </xf>
    <xf numFmtId="0" fontId="8" fillId="2" borderId="2" xfId="5" applyNumberFormat="1" applyFont="1" applyFill="1" applyBorder="1" applyAlignment="1">
      <alignment horizontal="left" vertical="center"/>
    </xf>
    <xf numFmtId="166" fontId="6" fillId="2" borderId="0" xfId="3" applyNumberFormat="1" applyFont="1" applyFill="1" applyAlignment="1">
      <alignment horizontal="center" vertical="center"/>
    </xf>
    <xf numFmtId="9" fontId="8" fillId="2" borderId="3" xfId="5" applyNumberFormat="1" applyFont="1" applyFill="1" applyBorder="1" applyAlignment="1">
      <alignment horizontal="center" vertical="center"/>
    </xf>
    <xf numFmtId="41" fontId="8" fillId="2" borderId="1" xfId="5" applyNumberFormat="1" applyFont="1" applyFill="1" applyBorder="1" applyAlignment="1">
      <alignment horizontal="center" vertical="center"/>
    </xf>
    <xf numFmtId="0" fontId="8" fillId="4" borderId="1" xfId="5" applyNumberFormat="1" applyFont="1" applyFill="1" applyBorder="1" applyAlignment="1">
      <alignment horizontal="center" vertical="center"/>
    </xf>
    <xf numFmtId="0" fontId="8" fillId="4" borderId="2" xfId="0" applyFont="1" applyFill="1" applyBorder="1" applyAlignment="1">
      <alignment horizontal="left" vertical="center"/>
    </xf>
    <xf numFmtId="164" fontId="8" fillId="4" borderId="4" xfId="2" applyFont="1" applyFill="1" applyBorder="1" applyAlignment="1">
      <alignment horizontal="left" vertical="center"/>
    </xf>
    <xf numFmtId="9" fontId="8" fillId="4" borderId="3" xfId="5" applyNumberFormat="1" applyFont="1" applyFill="1" applyBorder="1" applyAlignment="1">
      <alignment horizontal="center" vertical="center"/>
    </xf>
    <xf numFmtId="41" fontId="8" fillId="4" borderId="5" xfId="5" applyNumberFormat="1" applyFont="1" applyFill="1" applyBorder="1" applyAlignment="1">
      <alignment horizontal="center" vertical="center"/>
    </xf>
    <xf numFmtId="0" fontId="4" fillId="5" borderId="1" xfId="5" applyNumberFormat="1" applyFont="1" applyFill="1" applyBorder="1" applyAlignment="1">
      <alignment horizontal="center" vertical="center"/>
    </xf>
    <xf numFmtId="0" fontId="4" fillId="5" borderId="2" xfId="0" applyFont="1" applyFill="1" applyBorder="1" applyAlignment="1">
      <alignment horizontal="left" vertical="center"/>
    </xf>
    <xf numFmtId="168" fontId="4" fillId="5" borderId="4" xfId="0" applyNumberFormat="1" applyFont="1" applyFill="1" applyBorder="1" applyAlignment="1">
      <alignment horizontal="left" vertical="center"/>
    </xf>
    <xf numFmtId="9" fontId="4" fillId="5" borderId="3" xfId="5" applyNumberFormat="1" applyFont="1" applyFill="1" applyBorder="1" applyAlignment="1">
      <alignment horizontal="center" vertical="center"/>
    </xf>
    <xf numFmtId="41" fontId="4" fillId="5" borderId="5" xfId="5" applyNumberFormat="1" applyFont="1" applyFill="1" applyBorder="1" applyAlignment="1">
      <alignment horizontal="center" vertical="center"/>
    </xf>
    <xf numFmtId="0" fontId="4" fillId="6" borderId="1" xfId="5" applyNumberFormat="1" applyFont="1" applyFill="1" applyBorder="1" applyAlignment="1">
      <alignment horizontal="center" vertical="center"/>
    </xf>
    <xf numFmtId="0" fontId="4" fillId="6" borderId="2" xfId="0" applyFont="1" applyFill="1" applyBorder="1" applyAlignment="1">
      <alignment horizontal="left" vertical="center"/>
    </xf>
    <xf numFmtId="168" fontId="4" fillId="6" borderId="4" xfId="0" applyNumberFormat="1" applyFont="1" applyFill="1" applyBorder="1" applyAlignment="1">
      <alignment horizontal="center" vertical="center"/>
    </xf>
    <xf numFmtId="9" fontId="4" fillId="6" borderId="3" xfId="5" applyNumberFormat="1" applyFont="1" applyFill="1" applyBorder="1" applyAlignment="1">
      <alignment horizontal="center" vertical="center"/>
    </xf>
    <xf numFmtId="41" fontId="4" fillId="6" borderId="5" xfId="5" applyNumberFormat="1" applyFont="1" applyFill="1" applyBorder="1" applyAlignment="1">
      <alignment horizontal="center" vertical="center"/>
    </xf>
    <xf numFmtId="0" fontId="11" fillId="0" borderId="6" xfId="5" applyNumberFormat="1" applyFont="1" applyBorder="1" applyAlignment="1">
      <alignment horizontal="center" vertical="center"/>
    </xf>
    <xf numFmtId="0" fontId="2" fillId="0" borderId="4" xfId="0" applyFont="1" applyBorder="1" applyAlignment="1">
      <alignment horizontal="left" vertical="center" indent="1"/>
    </xf>
    <xf numFmtId="0" fontId="2" fillId="0" borderId="4" xfId="0" applyFont="1" applyBorder="1" applyAlignment="1">
      <alignment horizontal="center" vertical="center"/>
    </xf>
    <xf numFmtId="9" fontId="2" fillId="0" borderId="3" xfId="5" applyNumberFormat="1" applyFont="1" applyBorder="1" applyAlignment="1">
      <alignment horizontal="center" vertical="center"/>
    </xf>
    <xf numFmtId="41" fontId="2" fillId="0" borderId="5" xfId="5" applyNumberFormat="1" applyFont="1" applyBorder="1" applyAlignment="1">
      <alignment horizontal="center" vertical="center"/>
    </xf>
    <xf numFmtId="41" fontId="2" fillId="0" borderId="1" xfId="5" applyNumberFormat="1" applyFont="1" applyBorder="1" applyAlignment="1">
      <alignment horizontal="center" vertical="center"/>
    </xf>
    <xf numFmtId="168" fontId="4" fillId="5" borderId="4" xfId="0" applyNumberFormat="1" applyFont="1" applyFill="1" applyBorder="1" applyAlignment="1">
      <alignment horizontal="center" vertical="center"/>
    </xf>
    <xf numFmtId="43" fontId="2" fillId="0" borderId="2" xfId="5" applyFont="1" applyBorder="1" applyAlignment="1">
      <alignment horizontal="center" vertical="center"/>
    </xf>
    <xf numFmtId="0" fontId="2" fillId="0" borderId="2" xfId="5" applyNumberFormat="1" applyFont="1" applyBorder="1" applyAlignment="1">
      <alignment horizontal="left" vertical="center" indent="1"/>
    </xf>
    <xf numFmtId="43" fontId="2" fillId="0" borderId="4" xfId="5" applyFont="1" applyBorder="1" applyAlignment="1">
      <alignment horizontal="center" vertical="center"/>
    </xf>
    <xf numFmtId="43" fontId="2" fillId="0" borderId="7" xfId="5" applyFont="1" applyBorder="1" applyAlignment="1">
      <alignment horizontal="center" vertical="center"/>
    </xf>
    <xf numFmtId="0" fontId="2" fillId="0" borderId="2" xfId="6" applyNumberFormat="1" applyFont="1" applyFill="1" applyBorder="1" applyAlignment="1">
      <alignment horizontal="left" vertical="center" indent="1"/>
    </xf>
    <xf numFmtId="43" fontId="2" fillId="0" borderId="8" xfId="5" applyFont="1" applyBorder="1" applyAlignment="1">
      <alignment horizontal="center" vertical="center"/>
    </xf>
    <xf numFmtId="43" fontId="2" fillId="0" borderId="9" xfId="5" applyFont="1" applyBorder="1" applyAlignment="1">
      <alignment horizontal="center" vertical="center"/>
    </xf>
    <xf numFmtId="0" fontId="2" fillId="7" borderId="0" xfId="0" applyFont="1" applyFill="1"/>
    <xf numFmtId="0" fontId="4" fillId="5" borderId="10" xfId="5" applyNumberFormat="1" applyFont="1" applyFill="1" applyBorder="1" applyAlignment="1">
      <alignment horizontal="center" vertical="center"/>
    </xf>
    <xf numFmtId="0" fontId="2" fillId="0" borderId="2" xfId="5" applyNumberFormat="1" applyFont="1" applyBorder="1" applyAlignment="1">
      <alignment horizontal="left" vertical="center"/>
    </xf>
    <xf numFmtId="0" fontId="9" fillId="6" borderId="6" xfId="5" applyNumberFormat="1" applyFont="1" applyFill="1" applyBorder="1" applyAlignment="1">
      <alignment horizontal="center" vertical="center"/>
    </xf>
    <xf numFmtId="0" fontId="4" fillId="6" borderId="4" xfId="0" applyFont="1" applyFill="1" applyBorder="1" applyAlignment="1">
      <alignment horizontal="left" vertical="center"/>
    </xf>
    <xf numFmtId="168" fontId="4" fillId="6" borderId="4" xfId="0" applyNumberFormat="1" applyFont="1" applyFill="1" applyBorder="1" applyAlignment="1">
      <alignment horizontal="left" vertical="center"/>
    </xf>
    <xf numFmtId="168" fontId="2" fillId="0" borderId="4" xfId="0" applyNumberFormat="1" applyFont="1" applyBorder="1" applyAlignment="1">
      <alignment vertical="center" wrapText="1"/>
    </xf>
    <xf numFmtId="0" fontId="2" fillId="0" borderId="8" xfId="0" applyFont="1" applyBorder="1" applyAlignment="1">
      <alignment horizontal="left" vertical="center" indent="1"/>
    </xf>
    <xf numFmtId="0" fontId="2" fillId="0" borderId="8" xfId="0" applyFont="1" applyBorder="1" applyAlignment="1">
      <alignment horizontal="left" vertical="center" wrapText="1" indent="1"/>
    </xf>
    <xf numFmtId="0" fontId="2" fillId="0" borderId="11" xfId="0" applyFont="1" applyBorder="1" applyAlignment="1">
      <alignment horizontal="left" vertical="center" indent="1"/>
    </xf>
    <xf numFmtId="0" fontId="4" fillId="5" borderId="9" xfId="0" applyFont="1" applyFill="1" applyBorder="1" applyAlignment="1">
      <alignment horizontal="left" vertical="center"/>
    </xf>
    <xf numFmtId="168" fontId="4" fillId="5" borderId="12" xfId="0" applyNumberFormat="1" applyFont="1" applyFill="1" applyBorder="1" applyAlignment="1">
      <alignment horizontal="left" vertical="center"/>
    </xf>
    <xf numFmtId="0" fontId="2" fillId="0" borderId="4" xfId="0" applyFont="1" applyBorder="1" applyAlignment="1">
      <alignment vertical="center"/>
    </xf>
    <xf numFmtId="0" fontId="2" fillId="0" borderId="8" xfId="0" applyFont="1" applyBorder="1" applyAlignment="1">
      <alignment vertical="center"/>
    </xf>
    <xf numFmtId="0" fontId="2" fillId="0" borderId="8" xfId="0" applyFont="1" applyBorder="1" applyAlignment="1">
      <alignment vertical="center" wrapText="1"/>
    </xf>
    <xf numFmtId="168" fontId="2" fillId="5" borderId="4" xfId="0" applyNumberFormat="1" applyFont="1" applyFill="1" applyBorder="1" applyAlignment="1">
      <alignment horizontal="left" vertical="center"/>
    </xf>
    <xf numFmtId="41" fontId="4" fillId="5" borderId="1" xfId="5" applyNumberFormat="1" applyFont="1" applyFill="1" applyBorder="1" applyAlignment="1">
      <alignment horizontal="center" vertical="center"/>
    </xf>
    <xf numFmtId="9" fontId="2" fillId="0" borderId="8" xfId="5" applyNumberFormat="1" applyFont="1" applyBorder="1" applyAlignment="1">
      <alignment horizontal="center" vertical="center"/>
    </xf>
    <xf numFmtId="169" fontId="2" fillId="0" borderId="2" xfId="5" applyNumberFormat="1" applyFont="1" applyBorder="1" applyAlignment="1">
      <alignment horizontal="center" vertical="center"/>
    </xf>
    <xf numFmtId="41" fontId="2" fillId="0" borderId="5" xfId="5" applyNumberFormat="1" applyFont="1" applyFill="1" applyBorder="1" applyAlignment="1">
      <alignment horizontal="center" vertical="center"/>
    </xf>
    <xf numFmtId="169" fontId="2" fillId="0" borderId="0" xfId="5" applyNumberFormat="1" applyFont="1" applyBorder="1" applyAlignment="1">
      <alignment horizontal="center" vertical="center"/>
    </xf>
    <xf numFmtId="0" fontId="2" fillId="0" borderId="0" xfId="5" applyNumberFormat="1" applyFont="1" applyBorder="1" applyAlignment="1">
      <alignment horizontal="left" vertical="center" indent="1"/>
    </xf>
    <xf numFmtId="43" fontId="2" fillId="0" borderId="0" xfId="5" applyFont="1" applyBorder="1" applyAlignment="1">
      <alignment horizontal="center" vertical="center"/>
    </xf>
    <xf numFmtId="9" fontId="2" fillId="0" borderId="0" xfId="5" applyNumberFormat="1" applyFont="1" applyBorder="1" applyAlignment="1">
      <alignment horizontal="center" vertical="center"/>
    </xf>
    <xf numFmtId="41" fontId="2" fillId="0" borderId="0" xfId="5" applyNumberFormat="1" applyFont="1" applyFill="1" applyBorder="1" applyAlignment="1">
      <alignment horizontal="center" vertical="center"/>
    </xf>
    <xf numFmtId="41" fontId="2" fillId="0" borderId="0" xfId="5" applyNumberFormat="1" applyFont="1" applyBorder="1" applyAlignment="1">
      <alignment horizontal="center" vertical="center"/>
    </xf>
    <xf numFmtId="169" fontId="11" fillId="0" borderId="0" xfId="5" applyNumberFormat="1" applyFont="1" applyBorder="1" applyAlignment="1">
      <alignment horizontal="center" vertical="center"/>
    </xf>
    <xf numFmtId="0" fontId="11" fillId="0" borderId="0" xfId="5" applyNumberFormat="1" applyFont="1" applyBorder="1" applyAlignment="1">
      <alignment horizontal="left" vertical="center" indent="1"/>
    </xf>
    <xf numFmtId="43" fontId="11" fillId="0" borderId="0" xfId="5" applyFont="1" applyBorder="1" applyAlignment="1">
      <alignment horizontal="center" vertical="center"/>
    </xf>
    <xf numFmtId="9" fontId="11" fillId="0" borderId="0" xfId="5" applyNumberFormat="1" applyFont="1" applyBorder="1" applyAlignment="1">
      <alignment horizontal="center" vertical="center"/>
    </xf>
    <xf numFmtId="41" fontId="11" fillId="0" borderId="0" xfId="5" applyNumberFormat="1" applyFont="1" applyFill="1" applyBorder="1" applyAlignment="1">
      <alignment horizontal="center" vertical="center"/>
    </xf>
    <xf numFmtId="41" fontId="11" fillId="0" borderId="0" xfId="5" applyNumberFormat="1" applyFont="1" applyBorder="1" applyAlignment="1">
      <alignment horizontal="center" vertical="center"/>
    </xf>
    <xf numFmtId="0" fontId="11" fillId="0" borderId="0" xfId="0" applyFont="1"/>
    <xf numFmtId="0" fontId="2" fillId="0" borderId="0" xfId="0" applyFont="1" applyAlignment="1">
      <alignment horizontal="left"/>
    </xf>
    <xf numFmtId="0" fontId="4" fillId="8" borderId="0" xfId="0" applyFont="1" applyFill="1" applyAlignment="1">
      <alignment horizontal="center"/>
    </xf>
    <xf numFmtId="0" fontId="2" fillId="0" borderId="0" xfId="0" applyFont="1" applyAlignment="1">
      <alignment horizontal="center" vertical="center"/>
    </xf>
    <xf numFmtId="0" fontId="2" fillId="7" borderId="1" xfId="5" applyNumberFormat="1" applyFont="1" applyFill="1" applyBorder="1" applyAlignment="1">
      <alignment horizontal="center" vertical="center"/>
    </xf>
    <xf numFmtId="0" fontId="2" fillId="7" borderId="2" xfId="0" applyFont="1" applyFill="1" applyBorder="1" applyAlignment="1">
      <alignment horizontal="left" vertical="center"/>
    </xf>
    <xf numFmtId="168" fontId="2" fillId="7" borderId="4" xfId="0" applyNumberFormat="1" applyFont="1" applyFill="1" applyBorder="1" applyAlignment="1">
      <alignment horizontal="center" vertical="center"/>
    </xf>
    <xf numFmtId="168" fontId="12" fillId="7" borderId="4" xfId="0" applyNumberFormat="1" applyFont="1" applyFill="1" applyBorder="1" applyAlignment="1">
      <alignment horizontal="center" vertical="center"/>
    </xf>
    <xf numFmtId="41" fontId="11" fillId="0" borderId="0" xfId="0" applyNumberFormat="1" applyFont="1"/>
  </cellXfs>
  <cellStyles count="7">
    <cellStyle name="Comma 10 2" xfId="2" xr:uid="{5973D0A4-3A0E-4E96-9397-F497951C1B60}"/>
    <cellStyle name="Comma 2 19 2 2 2 2 4" xfId="6" xr:uid="{9A38EC87-436B-443E-A0E5-F7F3F95F375B}"/>
    <cellStyle name="Comma 2 9 2" xfId="5" xr:uid="{ACC2F416-637E-48B6-99F1-EDC8ED71A558}"/>
    <cellStyle name="Normal" xfId="0" builtinId="0"/>
    <cellStyle name="Normal 3 2" xfId="4" xr:uid="{7F225299-C5CC-4E58-919F-013990856E14}"/>
    <cellStyle name="Percent" xfId="1" builtinId="5"/>
    <cellStyle name="Vírgula 4 2 2 2 2" xfId="3" xr:uid="{4ACDD5A2-9268-493C-9E9E-E1990F1F01D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6E03-68DD-4F2B-91BB-6666F7EB8F42}">
  <sheetPr>
    <tabColor theme="0" tint="-0.14999847407452621"/>
  </sheetPr>
  <dimension ref="A1:AN357"/>
  <sheetViews>
    <sheetView showGridLines="0" tabSelected="1" workbookViewId="0"/>
  </sheetViews>
  <sheetFormatPr defaultColWidth="0" defaultRowHeight="10.5" zeroHeight="1" x14ac:dyDescent="0.25"/>
  <cols>
    <col min="1" max="1" width="2.6328125" style="1" customWidth="1"/>
    <col min="2" max="2" width="7.6328125" style="2" customWidth="1"/>
    <col min="3" max="3" width="162.1796875" style="1" bestFit="1" customWidth="1"/>
    <col min="4" max="4" width="23.453125" style="1" bestFit="1" customWidth="1"/>
    <col min="5" max="5" width="11.36328125" style="1" customWidth="1"/>
    <col min="6" max="6" width="18.90625" style="1" bestFit="1" customWidth="1"/>
    <col min="7" max="7" width="3.54296875" style="3" customWidth="1"/>
    <col min="8" max="17" width="13.54296875" style="3" customWidth="1"/>
    <col min="18" max="21" width="10.08984375" style="3" bestFit="1" customWidth="1"/>
    <col min="22" max="23" width="10.54296875" style="3" bestFit="1" customWidth="1"/>
    <col min="24" max="27" width="10.54296875" style="1" bestFit="1" customWidth="1"/>
    <col min="28" max="32" width="10.08984375" style="1" bestFit="1" customWidth="1"/>
    <col min="33" max="38" width="9.6328125" style="1" customWidth="1"/>
    <col min="39" max="39" width="4.54296875" style="1" customWidth="1"/>
    <col min="40" max="40" width="7.453125" style="1" customWidth="1"/>
    <col min="41" max="41" width="6.36328125" style="1" customWidth="1"/>
    <col min="42" max="16384" width="0" style="1" hidden="1"/>
  </cols>
  <sheetData>
    <row r="1" spans="1:40" x14ac:dyDescent="0.25">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row>
    <row r="2" spans="1:40" s="5" customFormat="1" x14ac:dyDescent="0.25">
      <c r="B2" s="6" t="s">
        <v>0</v>
      </c>
      <c r="C2" s="7"/>
      <c r="D2" s="8"/>
      <c r="E2" s="8"/>
      <c r="F2" s="9" t="s">
        <v>1</v>
      </c>
      <c r="G2" s="10"/>
      <c r="H2" s="11">
        <v>1</v>
      </c>
      <c r="I2" s="11">
        <v>2</v>
      </c>
      <c r="J2" s="11">
        <v>3</v>
      </c>
      <c r="K2" s="11">
        <v>4</v>
      </c>
      <c r="L2" s="11">
        <v>5</v>
      </c>
      <c r="M2" s="11">
        <v>6</v>
      </c>
      <c r="N2" s="11">
        <v>7</v>
      </c>
      <c r="O2" s="11">
        <v>8</v>
      </c>
      <c r="P2" s="11">
        <v>9</v>
      </c>
      <c r="Q2" s="11">
        <v>10</v>
      </c>
      <c r="R2" s="11">
        <v>11</v>
      </c>
      <c r="S2" s="11">
        <v>12</v>
      </c>
      <c r="T2" s="11">
        <v>13</v>
      </c>
      <c r="U2" s="11">
        <v>14</v>
      </c>
      <c r="V2" s="11">
        <v>15</v>
      </c>
      <c r="W2" s="11">
        <v>16</v>
      </c>
      <c r="X2" s="11">
        <v>17</v>
      </c>
      <c r="Y2" s="11">
        <v>18</v>
      </c>
      <c r="Z2" s="11">
        <v>19</v>
      </c>
      <c r="AA2" s="11">
        <v>20</v>
      </c>
      <c r="AB2" s="11">
        <v>21</v>
      </c>
      <c r="AC2" s="11">
        <v>22</v>
      </c>
      <c r="AD2" s="11">
        <v>23</v>
      </c>
      <c r="AE2" s="11">
        <v>24</v>
      </c>
      <c r="AF2" s="11">
        <v>25</v>
      </c>
      <c r="AG2" s="11">
        <v>26</v>
      </c>
      <c r="AH2" s="11">
        <v>27</v>
      </c>
      <c r="AI2" s="11">
        <v>28</v>
      </c>
      <c r="AJ2" s="11">
        <v>29</v>
      </c>
      <c r="AK2" s="11">
        <v>30</v>
      </c>
      <c r="AL2" s="11">
        <v>31</v>
      </c>
      <c r="AN2" s="11" t="s">
        <v>515</v>
      </c>
    </row>
    <row r="3" spans="1:40" x14ac:dyDescent="0.25">
      <c r="B3" s="12" t="s">
        <v>2</v>
      </c>
      <c r="C3" s="12"/>
      <c r="D3" s="13"/>
      <c r="E3" s="13"/>
      <c r="F3" s="13"/>
      <c r="G3" s="14"/>
      <c r="H3" s="14"/>
      <c r="I3" s="15"/>
      <c r="J3" s="15"/>
      <c r="K3" s="15"/>
      <c r="L3" s="15"/>
      <c r="M3" s="14"/>
      <c r="N3" s="14"/>
      <c r="O3" s="14"/>
      <c r="P3" s="14"/>
      <c r="Q3" s="14"/>
      <c r="R3" s="14"/>
      <c r="S3" s="14"/>
      <c r="T3" s="14"/>
      <c r="U3" s="14"/>
      <c r="V3" s="14"/>
      <c r="W3" s="14"/>
      <c r="X3" s="14"/>
      <c r="Y3" s="14"/>
      <c r="Z3" s="14"/>
      <c r="AA3" s="14"/>
      <c r="AB3" s="14"/>
      <c r="AC3" s="14"/>
      <c r="AD3" s="14"/>
      <c r="AE3" s="14"/>
      <c r="AF3" s="14"/>
      <c r="AG3" s="14"/>
      <c r="AH3" s="14"/>
      <c r="AI3" s="14"/>
      <c r="AJ3" s="14"/>
      <c r="AK3" s="14"/>
      <c r="AL3" s="14"/>
    </row>
    <row r="4" spans="1:40" ht="11" customHeight="1" x14ac:dyDescent="0.25">
      <c r="B4" s="16"/>
      <c r="C4" s="17"/>
      <c r="D4" s="18"/>
      <c r="E4" s="13"/>
      <c r="F4" s="13"/>
      <c r="G4" s="13"/>
      <c r="H4" s="14"/>
      <c r="I4" s="14"/>
      <c r="J4" s="14"/>
      <c r="K4" s="14"/>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row>
    <row r="5" spans="1:40" ht="11" customHeight="1" x14ac:dyDescent="0.25">
      <c r="A5" s="87" t="s">
        <v>3</v>
      </c>
      <c r="B5" s="20"/>
      <c r="C5" s="21"/>
      <c r="D5" s="22" t="s">
        <v>4</v>
      </c>
      <c r="E5" s="23">
        <f>F5/$F$5</f>
        <v>1</v>
      </c>
      <c r="F5" s="24">
        <f>SUM(H5:AK5)</f>
        <v>12471463575.313997</v>
      </c>
      <c r="G5" s="24"/>
      <c r="H5" s="24">
        <f t="shared" ref="H5:AL5" si="0">SUBTOTAL(9,H6:H344)</f>
        <v>612253274.18664885</v>
      </c>
      <c r="I5" s="24">
        <f t="shared" si="0"/>
        <v>1492922128.386061</v>
      </c>
      <c r="J5" s="24">
        <f t="shared" si="0"/>
        <v>2274733861.3715906</v>
      </c>
      <c r="K5" s="24">
        <f t="shared" si="0"/>
        <v>2701232514.8243275</v>
      </c>
      <c r="L5" s="24">
        <f t="shared" si="0"/>
        <v>1938523470.0324354</v>
      </c>
      <c r="M5" s="24">
        <f t="shared" si="0"/>
        <v>1588626169.2428133</v>
      </c>
      <c r="N5" s="24">
        <f t="shared" si="0"/>
        <v>1086709013.2644968</v>
      </c>
      <c r="O5" s="24">
        <f t="shared" si="0"/>
        <v>483105148.25759411</v>
      </c>
      <c r="P5" s="24">
        <f t="shared" si="0"/>
        <v>6860561.1797881303</v>
      </c>
      <c r="Q5" s="24">
        <f t="shared" si="0"/>
        <v>0</v>
      </c>
      <c r="R5" s="24">
        <f t="shared" si="0"/>
        <v>0</v>
      </c>
      <c r="S5" s="24">
        <f t="shared" si="0"/>
        <v>0</v>
      </c>
      <c r="T5" s="24">
        <f t="shared" si="0"/>
        <v>0</v>
      </c>
      <c r="U5" s="24">
        <f t="shared" si="0"/>
        <v>802912.54924507218</v>
      </c>
      <c r="V5" s="24">
        <f t="shared" si="0"/>
        <v>11250886.320927454</v>
      </c>
      <c r="W5" s="24">
        <f t="shared" si="0"/>
        <v>193317947.00196466</v>
      </c>
      <c r="X5" s="24">
        <f t="shared" si="0"/>
        <v>81125688.696104065</v>
      </c>
      <c r="Y5" s="24">
        <f t="shared" si="0"/>
        <v>0</v>
      </c>
      <c r="Z5" s="24">
        <f t="shared" si="0"/>
        <v>0</v>
      </c>
      <c r="AA5" s="24">
        <f t="shared" si="0"/>
        <v>0</v>
      </c>
      <c r="AB5" s="24">
        <f t="shared" si="0"/>
        <v>0</v>
      </c>
      <c r="AC5" s="24">
        <f t="shared" si="0"/>
        <v>0</v>
      </c>
      <c r="AD5" s="24">
        <f t="shared" si="0"/>
        <v>0</v>
      </c>
      <c r="AE5" s="24">
        <f t="shared" si="0"/>
        <v>0</v>
      </c>
      <c r="AF5" s="24">
        <f t="shared" si="0"/>
        <v>0</v>
      </c>
      <c r="AG5" s="24">
        <f t="shared" si="0"/>
        <v>0</v>
      </c>
      <c r="AH5" s="24">
        <f t="shared" si="0"/>
        <v>0</v>
      </c>
      <c r="AI5" s="24">
        <f t="shared" si="0"/>
        <v>0</v>
      </c>
      <c r="AJ5" s="24">
        <f t="shared" si="0"/>
        <v>0</v>
      </c>
      <c r="AK5" s="24">
        <f t="shared" si="0"/>
        <v>0</v>
      </c>
      <c r="AL5" s="24">
        <f t="shared" si="0"/>
        <v>0</v>
      </c>
      <c r="AN5" s="88" t="str">
        <f t="shared" ref="AN5:AN69" si="1">IF(ROUND(SUM(H5:AL5),2)=ROUND(F5,2),"","!SUMERROR")</f>
        <v/>
      </c>
    </row>
    <row r="6" spans="1:40" x14ac:dyDescent="0.25">
      <c r="A6" s="1" t="s">
        <v>3</v>
      </c>
      <c r="B6" s="25">
        <v>1</v>
      </c>
      <c r="C6" s="26" t="s">
        <v>5</v>
      </c>
      <c r="D6" s="27"/>
      <c r="E6" s="28">
        <f t="shared" ref="E6:E70" si="2">F6/$F$5</f>
        <v>0.24438175512861232</v>
      </c>
      <c r="F6" s="29">
        <f t="shared" ref="F6:F70" si="3">SUM(H6:AK6)</f>
        <v>3047798157.5577931</v>
      </c>
      <c r="G6" s="29"/>
      <c r="H6" s="29">
        <f t="shared" ref="H6:AL6" si="4">SUBTOTAL(9,H7:H186)</f>
        <v>32468407.419544388</v>
      </c>
      <c r="I6" s="29">
        <f t="shared" si="4"/>
        <v>61945308.096787468</v>
      </c>
      <c r="J6" s="29">
        <f t="shared" si="4"/>
        <v>306505057.41852587</v>
      </c>
      <c r="K6" s="29">
        <f t="shared" si="4"/>
        <v>713494816.86638761</v>
      </c>
      <c r="L6" s="29">
        <f t="shared" si="4"/>
        <v>782260931.7785939</v>
      </c>
      <c r="M6" s="29">
        <f t="shared" si="4"/>
        <v>501247336.08756453</v>
      </c>
      <c r="N6" s="29">
        <f t="shared" si="4"/>
        <v>358495557.75975466</v>
      </c>
      <c r="O6" s="29">
        <f t="shared" si="4"/>
        <v>0</v>
      </c>
      <c r="P6" s="29">
        <f t="shared" si="4"/>
        <v>4883307.5623938153</v>
      </c>
      <c r="Q6" s="29">
        <f t="shared" si="4"/>
        <v>0</v>
      </c>
      <c r="R6" s="29">
        <f t="shared" si="4"/>
        <v>0</v>
      </c>
      <c r="S6" s="29">
        <f t="shared" si="4"/>
        <v>0</v>
      </c>
      <c r="T6" s="29">
        <f t="shared" si="4"/>
        <v>0</v>
      </c>
      <c r="U6" s="29">
        <f t="shared" si="4"/>
        <v>802912.54924507218</v>
      </c>
      <c r="V6" s="29">
        <f t="shared" si="4"/>
        <v>11250886.320927454</v>
      </c>
      <c r="W6" s="29">
        <f t="shared" si="4"/>
        <v>193317947.00196466</v>
      </c>
      <c r="X6" s="29">
        <f t="shared" si="4"/>
        <v>81125688.696104065</v>
      </c>
      <c r="Y6" s="29">
        <f t="shared" si="4"/>
        <v>0</v>
      </c>
      <c r="Z6" s="29">
        <f t="shared" si="4"/>
        <v>0</v>
      </c>
      <c r="AA6" s="29">
        <f t="shared" si="4"/>
        <v>0</v>
      </c>
      <c r="AB6" s="29">
        <f t="shared" si="4"/>
        <v>0</v>
      </c>
      <c r="AC6" s="29">
        <f t="shared" si="4"/>
        <v>0</v>
      </c>
      <c r="AD6" s="29">
        <f t="shared" si="4"/>
        <v>0</v>
      </c>
      <c r="AE6" s="29">
        <f t="shared" si="4"/>
        <v>0</v>
      </c>
      <c r="AF6" s="29">
        <f t="shared" si="4"/>
        <v>0</v>
      </c>
      <c r="AG6" s="29">
        <f t="shared" si="4"/>
        <v>0</v>
      </c>
      <c r="AH6" s="29">
        <f t="shared" si="4"/>
        <v>0</v>
      </c>
      <c r="AI6" s="29">
        <f t="shared" si="4"/>
        <v>0</v>
      </c>
      <c r="AJ6" s="29">
        <f t="shared" si="4"/>
        <v>0</v>
      </c>
      <c r="AK6" s="29">
        <f t="shared" si="4"/>
        <v>0</v>
      </c>
      <c r="AL6" s="29">
        <f t="shared" si="4"/>
        <v>0</v>
      </c>
      <c r="AN6" s="88" t="str">
        <f t="shared" si="1"/>
        <v/>
      </c>
    </row>
    <row r="7" spans="1:40" x14ac:dyDescent="0.25">
      <c r="B7" s="30" t="s">
        <v>6</v>
      </c>
      <c r="C7" s="31" t="s">
        <v>7</v>
      </c>
      <c r="D7" s="32"/>
      <c r="E7" s="33">
        <f t="shared" si="2"/>
        <v>0.13133815931675649</v>
      </c>
      <c r="F7" s="34">
        <f t="shared" si="3"/>
        <v>1637979069.9677153</v>
      </c>
      <c r="G7" s="34"/>
      <c r="H7" s="34">
        <f t="shared" ref="H7:AL7" si="5">SUBTOTAL(9,H8:H113)</f>
        <v>20378939.23320258</v>
      </c>
      <c r="I7" s="34">
        <f t="shared" si="5"/>
        <v>61580986.527567513</v>
      </c>
      <c r="J7" s="34">
        <f t="shared" si="5"/>
        <v>244394901.53485921</v>
      </c>
      <c r="K7" s="34">
        <f t="shared" si="5"/>
        <v>528803385.65263766</v>
      </c>
      <c r="L7" s="34">
        <f t="shared" si="5"/>
        <v>402127968.85827702</v>
      </c>
      <c r="M7" s="34">
        <f t="shared" si="5"/>
        <v>160312049.44188434</v>
      </c>
      <c r="N7" s="34">
        <f t="shared" si="5"/>
        <v>54510596.048020601</v>
      </c>
      <c r="O7" s="34">
        <f t="shared" si="5"/>
        <v>0</v>
      </c>
      <c r="P7" s="34">
        <f t="shared" si="5"/>
        <v>4883307.5623938153</v>
      </c>
      <c r="Q7" s="34">
        <f t="shared" si="5"/>
        <v>0</v>
      </c>
      <c r="R7" s="34">
        <f t="shared" si="5"/>
        <v>0</v>
      </c>
      <c r="S7" s="34">
        <f t="shared" si="5"/>
        <v>0</v>
      </c>
      <c r="T7" s="34">
        <f t="shared" si="5"/>
        <v>0</v>
      </c>
      <c r="U7" s="34">
        <f t="shared" si="5"/>
        <v>0</v>
      </c>
      <c r="V7" s="34">
        <f t="shared" si="5"/>
        <v>4024673.3777218056</v>
      </c>
      <c r="W7" s="34">
        <f t="shared" si="5"/>
        <v>111080985.22512187</v>
      </c>
      <c r="X7" s="34">
        <f t="shared" si="5"/>
        <v>45881276.506028585</v>
      </c>
      <c r="Y7" s="34">
        <f t="shared" si="5"/>
        <v>0</v>
      </c>
      <c r="Z7" s="34">
        <f t="shared" si="5"/>
        <v>0</v>
      </c>
      <c r="AA7" s="34">
        <f t="shared" si="5"/>
        <v>0</v>
      </c>
      <c r="AB7" s="34">
        <f t="shared" si="5"/>
        <v>0</v>
      </c>
      <c r="AC7" s="34">
        <f t="shared" si="5"/>
        <v>0</v>
      </c>
      <c r="AD7" s="34">
        <f t="shared" si="5"/>
        <v>0</v>
      </c>
      <c r="AE7" s="34">
        <f t="shared" si="5"/>
        <v>0</v>
      </c>
      <c r="AF7" s="34">
        <f t="shared" si="5"/>
        <v>0</v>
      </c>
      <c r="AG7" s="34">
        <f t="shared" si="5"/>
        <v>0</v>
      </c>
      <c r="AH7" s="34">
        <f t="shared" si="5"/>
        <v>0</v>
      </c>
      <c r="AI7" s="34">
        <f t="shared" si="5"/>
        <v>0</v>
      </c>
      <c r="AJ7" s="34">
        <f t="shared" si="5"/>
        <v>0</v>
      </c>
      <c r="AK7" s="34">
        <f t="shared" si="5"/>
        <v>0</v>
      </c>
      <c r="AL7" s="34">
        <f t="shared" si="5"/>
        <v>0</v>
      </c>
      <c r="AN7" s="88" t="str">
        <f t="shared" si="1"/>
        <v/>
      </c>
    </row>
    <row r="8" spans="1:40" x14ac:dyDescent="0.25">
      <c r="B8" s="35" t="s">
        <v>8</v>
      </c>
      <c r="C8" s="36" t="str">
        <f>D9</f>
        <v>Estação Bom Retiro</v>
      </c>
      <c r="D8" s="37" t="s">
        <v>9</v>
      </c>
      <c r="E8" s="38">
        <f t="shared" si="2"/>
        <v>2.5636730992255496E-2</v>
      </c>
      <c r="F8" s="39">
        <f t="shared" si="3"/>
        <v>319727556.7600379</v>
      </c>
      <c r="G8" s="39"/>
      <c r="H8" s="39">
        <f>SUBTOTAL(9,H9:H13)</f>
        <v>0</v>
      </c>
      <c r="I8" s="39">
        <f t="shared" ref="I8:AL8" si="6">SUBTOTAL(9,I9:I13)</f>
        <v>0</v>
      </c>
      <c r="J8" s="39">
        <f t="shared" si="6"/>
        <v>0</v>
      </c>
      <c r="K8" s="39">
        <f t="shared" si="6"/>
        <v>89728987.753979146</v>
      </c>
      <c r="L8" s="39">
        <f t="shared" si="6"/>
        <v>89728987.753979146</v>
      </c>
      <c r="M8" s="39">
        <f t="shared" si="6"/>
        <v>98762708.534704819</v>
      </c>
      <c r="N8" s="39">
        <f t="shared" si="6"/>
        <v>33457525.96193118</v>
      </c>
      <c r="O8" s="39">
        <f t="shared" si="6"/>
        <v>0</v>
      </c>
      <c r="P8" s="39">
        <f t="shared" si="6"/>
        <v>0</v>
      </c>
      <c r="Q8" s="39">
        <f t="shared" si="6"/>
        <v>0</v>
      </c>
      <c r="R8" s="39">
        <f t="shared" si="6"/>
        <v>0</v>
      </c>
      <c r="S8" s="39">
        <f t="shared" si="6"/>
        <v>0</v>
      </c>
      <c r="T8" s="39">
        <f t="shared" si="6"/>
        <v>0</v>
      </c>
      <c r="U8" s="39">
        <f t="shared" si="6"/>
        <v>0</v>
      </c>
      <c r="V8" s="39">
        <f t="shared" si="6"/>
        <v>0</v>
      </c>
      <c r="W8" s="39">
        <f t="shared" si="6"/>
        <v>5634542.7288105274</v>
      </c>
      <c r="X8" s="39">
        <f t="shared" si="6"/>
        <v>2414804.0266330834</v>
      </c>
      <c r="Y8" s="39">
        <f t="shared" si="6"/>
        <v>0</v>
      </c>
      <c r="Z8" s="39">
        <f t="shared" si="6"/>
        <v>0</v>
      </c>
      <c r="AA8" s="39">
        <f t="shared" si="6"/>
        <v>0</v>
      </c>
      <c r="AB8" s="39">
        <f t="shared" si="6"/>
        <v>0</v>
      </c>
      <c r="AC8" s="39">
        <f t="shared" si="6"/>
        <v>0</v>
      </c>
      <c r="AD8" s="39">
        <f t="shared" si="6"/>
        <v>0</v>
      </c>
      <c r="AE8" s="39">
        <f t="shared" si="6"/>
        <v>0</v>
      </c>
      <c r="AF8" s="39">
        <f t="shared" si="6"/>
        <v>0</v>
      </c>
      <c r="AG8" s="39">
        <f t="shared" si="6"/>
        <v>0</v>
      </c>
      <c r="AH8" s="39">
        <f t="shared" si="6"/>
        <v>0</v>
      </c>
      <c r="AI8" s="39">
        <f t="shared" si="6"/>
        <v>0</v>
      </c>
      <c r="AJ8" s="39">
        <f t="shared" si="6"/>
        <v>0</v>
      </c>
      <c r="AK8" s="39">
        <f t="shared" si="6"/>
        <v>0</v>
      </c>
      <c r="AL8" s="39">
        <f t="shared" si="6"/>
        <v>0</v>
      </c>
      <c r="AM8" s="3"/>
      <c r="AN8" s="88" t="str">
        <f t="shared" si="1"/>
        <v/>
      </c>
    </row>
    <row r="9" spans="1:40" x14ac:dyDescent="0.25">
      <c r="A9" s="89"/>
      <c r="B9" s="40" t="s">
        <v>10</v>
      </c>
      <c r="C9" s="41" t="s">
        <v>11</v>
      </c>
      <c r="D9" s="42" t="s">
        <v>12</v>
      </c>
      <c r="E9" s="43">
        <f t="shared" si="2"/>
        <v>1.6895319621205367E-2</v>
      </c>
      <c r="F9" s="44">
        <f t="shared" si="3"/>
        <v>210709363.24915063</v>
      </c>
      <c r="G9" s="45"/>
      <c r="H9" s="45">
        <v>0</v>
      </c>
      <c r="I9" s="45">
        <v>0</v>
      </c>
      <c r="J9" s="45">
        <v>0</v>
      </c>
      <c r="K9" s="45">
        <v>62269237.753979139</v>
      </c>
      <c r="L9" s="45">
        <v>62269237.753979139</v>
      </c>
      <c r="M9" s="45">
        <v>64628165.805894278</v>
      </c>
      <c r="N9" s="45">
        <v>21542721.935298096</v>
      </c>
      <c r="O9" s="45">
        <v>0</v>
      </c>
      <c r="P9" s="45">
        <v>0</v>
      </c>
      <c r="Q9" s="45">
        <v>0</v>
      </c>
      <c r="R9" s="45">
        <v>0</v>
      </c>
      <c r="S9" s="45">
        <v>0</v>
      </c>
      <c r="T9" s="45">
        <v>0</v>
      </c>
      <c r="U9" s="45">
        <v>0</v>
      </c>
      <c r="V9" s="45">
        <v>0</v>
      </c>
      <c r="W9" s="45">
        <v>0</v>
      </c>
      <c r="X9" s="45">
        <v>0</v>
      </c>
      <c r="Y9" s="45">
        <v>0</v>
      </c>
      <c r="Z9" s="45">
        <v>0</v>
      </c>
      <c r="AA9" s="45">
        <v>0</v>
      </c>
      <c r="AB9" s="45">
        <v>0</v>
      </c>
      <c r="AC9" s="45">
        <v>0</v>
      </c>
      <c r="AD9" s="45">
        <v>0</v>
      </c>
      <c r="AE9" s="45">
        <v>0</v>
      </c>
      <c r="AF9" s="45">
        <v>0</v>
      </c>
      <c r="AG9" s="45">
        <v>0</v>
      </c>
      <c r="AH9" s="45">
        <v>0</v>
      </c>
      <c r="AI9" s="45">
        <v>0</v>
      </c>
      <c r="AJ9" s="45">
        <v>0</v>
      </c>
      <c r="AK9" s="45">
        <v>0</v>
      </c>
      <c r="AL9" s="45">
        <v>0</v>
      </c>
      <c r="AN9" s="88" t="str">
        <f t="shared" si="1"/>
        <v/>
      </c>
    </row>
    <row r="10" spans="1:40" x14ac:dyDescent="0.25">
      <c r="A10" s="89"/>
      <c r="B10" s="40" t="s">
        <v>13</v>
      </c>
      <c r="C10" s="41" t="s">
        <v>14</v>
      </c>
      <c r="D10" s="42" t="s">
        <v>12</v>
      </c>
      <c r="E10" s="43">
        <f t="shared" si="2"/>
        <v>2.3528112657187649E-3</v>
      </c>
      <c r="F10" s="44">
        <f t="shared" si="3"/>
        <v>29343000</v>
      </c>
      <c r="G10" s="45"/>
      <c r="H10" s="45">
        <v>0</v>
      </c>
      <c r="I10" s="45">
        <v>0</v>
      </c>
      <c r="J10" s="45">
        <v>0</v>
      </c>
      <c r="K10" s="45">
        <v>8671500</v>
      </c>
      <c r="L10" s="45">
        <v>8671500</v>
      </c>
      <c r="M10" s="45">
        <v>9000000</v>
      </c>
      <c r="N10" s="45">
        <v>3000000</v>
      </c>
      <c r="O10" s="45">
        <v>0</v>
      </c>
      <c r="P10" s="45">
        <v>0</v>
      </c>
      <c r="Q10" s="45">
        <v>0</v>
      </c>
      <c r="R10" s="45">
        <v>0</v>
      </c>
      <c r="S10" s="45">
        <v>0</v>
      </c>
      <c r="T10" s="45">
        <v>0</v>
      </c>
      <c r="U10" s="45">
        <v>0</v>
      </c>
      <c r="V10" s="45">
        <v>0</v>
      </c>
      <c r="W10" s="45">
        <v>0</v>
      </c>
      <c r="X10" s="45">
        <v>0</v>
      </c>
      <c r="Y10" s="45">
        <v>0</v>
      </c>
      <c r="Z10" s="45">
        <v>0</v>
      </c>
      <c r="AA10" s="45">
        <v>0</v>
      </c>
      <c r="AB10" s="45">
        <v>0</v>
      </c>
      <c r="AC10" s="45">
        <v>0</v>
      </c>
      <c r="AD10" s="45">
        <v>0</v>
      </c>
      <c r="AE10" s="45">
        <v>0</v>
      </c>
      <c r="AF10" s="45">
        <v>0</v>
      </c>
      <c r="AG10" s="45">
        <v>0</v>
      </c>
      <c r="AH10" s="45">
        <v>0</v>
      </c>
      <c r="AI10" s="45">
        <v>0</v>
      </c>
      <c r="AJ10" s="45">
        <v>0</v>
      </c>
      <c r="AK10" s="45">
        <v>0</v>
      </c>
      <c r="AL10" s="45">
        <v>0</v>
      </c>
      <c r="AN10" s="88" t="str">
        <f t="shared" si="1"/>
        <v/>
      </c>
    </row>
    <row r="11" spans="1:40" x14ac:dyDescent="0.25">
      <c r="A11" s="89"/>
      <c r="B11" s="40" t="s">
        <v>15</v>
      </c>
      <c r="C11" s="41" t="s">
        <v>16</v>
      </c>
      <c r="D11" s="42" t="s">
        <v>12</v>
      </c>
      <c r="E11" s="43">
        <f t="shared" si="2"/>
        <v>5.0977577423906573E-3</v>
      </c>
      <c r="F11" s="44">
        <f t="shared" si="3"/>
        <v>63576500</v>
      </c>
      <c r="G11" s="45"/>
      <c r="H11" s="45">
        <v>0</v>
      </c>
      <c r="I11" s="45">
        <v>0</v>
      </c>
      <c r="J11" s="45">
        <v>0</v>
      </c>
      <c r="K11" s="45">
        <v>18788250</v>
      </c>
      <c r="L11" s="45">
        <v>18788250</v>
      </c>
      <c r="M11" s="45">
        <v>19500000</v>
      </c>
      <c r="N11" s="45">
        <v>6500000</v>
      </c>
      <c r="O11" s="45">
        <v>0</v>
      </c>
      <c r="P11" s="45">
        <v>0</v>
      </c>
      <c r="Q11" s="45">
        <v>0</v>
      </c>
      <c r="R11" s="45">
        <v>0</v>
      </c>
      <c r="S11" s="45">
        <v>0</v>
      </c>
      <c r="T11" s="45">
        <v>0</v>
      </c>
      <c r="U11" s="45">
        <v>0</v>
      </c>
      <c r="V11" s="45">
        <v>0</v>
      </c>
      <c r="W11" s="45">
        <v>0</v>
      </c>
      <c r="X11" s="45">
        <v>0</v>
      </c>
      <c r="Y11" s="45">
        <v>0</v>
      </c>
      <c r="Z11" s="45">
        <v>0</v>
      </c>
      <c r="AA11" s="45">
        <v>0</v>
      </c>
      <c r="AB11" s="45">
        <v>0</v>
      </c>
      <c r="AC11" s="45">
        <v>0</v>
      </c>
      <c r="AD11" s="45">
        <v>0</v>
      </c>
      <c r="AE11" s="45">
        <v>0</v>
      </c>
      <c r="AF11" s="45">
        <v>0</v>
      </c>
      <c r="AG11" s="45">
        <v>0</v>
      </c>
      <c r="AH11" s="45">
        <v>0</v>
      </c>
      <c r="AI11" s="45">
        <v>0</v>
      </c>
      <c r="AJ11" s="45">
        <v>0</v>
      </c>
      <c r="AK11" s="45">
        <v>0</v>
      </c>
      <c r="AL11" s="45">
        <v>0</v>
      </c>
      <c r="AN11" s="88" t="str">
        <f t="shared" si="1"/>
        <v/>
      </c>
    </row>
    <row r="12" spans="1:40" x14ac:dyDescent="0.25">
      <c r="A12" s="89"/>
      <c r="B12" s="40" t="s">
        <v>17</v>
      </c>
      <c r="C12" s="41" t="s">
        <v>18</v>
      </c>
      <c r="D12" s="42" t="s">
        <v>12</v>
      </c>
      <c r="E12" s="43">
        <f t="shared" si="2"/>
        <v>6.454211814703512E-4</v>
      </c>
      <c r="F12" s="44">
        <f t="shared" si="3"/>
        <v>8049346.7554436103</v>
      </c>
      <c r="G12" s="45"/>
      <c r="H12" s="45">
        <v>0</v>
      </c>
      <c r="I12" s="45">
        <v>0</v>
      </c>
      <c r="J12" s="45">
        <v>0</v>
      </c>
      <c r="K12" s="45">
        <v>0</v>
      </c>
      <c r="L12" s="45">
        <v>0</v>
      </c>
      <c r="M12" s="45">
        <v>5634542.7288105274</v>
      </c>
      <c r="N12" s="45">
        <v>2414804.0266330834</v>
      </c>
      <c r="O12" s="45">
        <v>0</v>
      </c>
      <c r="P12" s="45">
        <v>0</v>
      </c>
      <c r="Q12" s="45">
        <v>0</v>
      </c>
      <c r="R12" s="45">
        <v>0</v>
      </c>
      <c r="S12" s="45">
        <v>0</v>
      </c>
      <c r="T12" s="45">
        <v>0</v>
      </c>
      <c r="U12" s="45">
        <v>0</v>
      </c>
      <c r="V12" s="45">
        <v>0</v>
      </c>
      <c r="W12" s="45">
        <v>0</v>
      </c>
      <c r="X12" s="45">
        <v>0</v>
      </c>
      <c r="Y12" s="45">
        <v>0</v>
      </c>
      <c r="Z12" s="45">
        <v>0</v>
      </c>
      <c r="AA12" s="45">
        <v>0</v>
      </c>
      <c r="AB12" s="45">
        <v>0</v>
      </c>
      <c r="AC12" s="45">
        <v>0</v>
      </c>
      <c r="AD12" s="45">
        <v>0</v>
      </c>
      <c r="AE12" s="45">
        <v>0</v>
      </c>
      <c r="AF12" s="45">
        <v>0</v>
      </c>
      <c r="AG12" s="45">
        <v>0</v>
      </c>
      <c r="AH12" s="45">
        <v>0</v>
      </c>
      <c r="AI12" s="45">
        <v>0</v>
      </c>
      <c r="AJ12" s="45">
        <v>0</v>
      </c>
      <c r="AK12" s="45">
        <v>0</v>
      </c>
      <c r="AL12" s="45">
        <v>0</v>
      </c>
      <c r="AN12" s="88" t="str">
        <f t="shared" si="1"/>
        <v/>
      </c>
    </row>
    <row r="13" spans="1:40" x14ac:dyDescent="0.25">
      <c r="A13" s="89"/>
      <c r="B13" s="40" t="s">
        <v>19</v>
      </c>
      <c r="C13" s="41" t="s">
        <v>20</v>
      </c>
      <c r="D13" s="42" t="s">
        <v>12</v>
      </c>
      <c r="E13" s="43">
        <f t="shared" si="2"/>
        <v>6.454211814703512E-4</v>
      </c>
      <c r="F13" s="44">
        <f t="shared" si="3"/>
        <v>8049346.7554436103</v>
      </c>
      <c r="G13" s="45"/>
      <c r="H13" s="45">
        <v>0</v>
      </c>
      <c r="I13" s="45">
        <v>0</v>
      </c>
      <c r="J13" s="45">
        <v>0</v>
      </c>
      <c r="K13" s="45">
        <v>0</v>
      </c>
      <c r="L13" s="45">
        <v>0</v>
      </c>
      <c r="M13" s="45">
        <v>0</v>
      </c>
      <c r="N13" s="45">
        <v>0</v>
      </c>
      <c r="O13" s="45">
        <v>0</v>
      </c>
      <c r="P13" s="45">
        <v>0</v>
      </c>
      <c r="Q13" s="45">
        <v>0</v>
      </c>
      <c r="R13" s="45">
        <v>0</v>
      </c>
      <c r="S13" s="45">
        <v>0</v>
      </c>
      <c r="T13" s="45">
        <v>0</v>
      </c>
      <c r="U13" s="45">
        <v>0</v>
      </c>
      <c r="V13" s="45">
        <v>0</v>
      </c>
      <c r="W13" s="45">
        <v>5634542.7288105274</v>
      </c>
      <c r="X13" s="45">
        <v>2414804.0266330834</v>
      </c>
      <c r="Y13" s="45">
        <v>0</v>
      </c>
      <c r="Z13" s="45">
        <v>0</v>
      </c>
      <c r="AA13" s="45">
        <v>0</v>
      </c>
      <c r="AB13" s="45">
        <v>0</v>
      </c>
      <c r="AC13" s="45">
        <v>0</v>
      </c>
      <c r="AD13" s="45">
        <v>0</v>
      </c>
      <c r="AE13" s="45">
        <v>0</v>
      </c>
      <c r="AF13" s="45">
        <v>0</v>
      </c>
      <c r="AG13" s="45">
        <v>0</v>
      </c>
      <c r="AH13" s="45">
        <v>0</v>
      </c>
      <c r="AI13" s="45">
        <v>0</v>
      </c>
      <c r="AJ13" s="45">
        <v>0</v>
      </c>
      <c r="AK13" s="45">
        <v>0</v>
      </c>
      <c r="AL13" s="45">
        <v>0</v>
      </c>
      <c r="AN13" s="88" t="str">
        <f t="shared" si="1"/>
        <v/>
      </c>
    </row>
    <row r="14" spans="1:40" x14ac:dyDescent="0.25">
      <c r="B14" s="35" t="s">
        <v>21</v>
      </c>
      <c r="C14" s="36" t="str">
        <f>D15</f>
        <v>Estação Lajeado</v>
      </c>
      <c r="D14" s="37" t="s">
        <v>9</v>
      </c>
      <c r="E14" s="38">
        <f t="shared" si="2"/>
        <v>1.5908283148991554E-2</v>
      </c>
      <c r="F14" s="39">
        <f t="shared" si="3"/>
        <v>198399573.8384296</v>
      </c>
      <c r="G14" s="39"/>
      <c r="H14" s="39">
        <f>SUBTOTAL(9,H15:H19)</f>
        <v>0</v>
      </c>
      <c r="I14" s="39">
        <f t="shared" ref="I14:AL14" si="7">SUBTOTAL(9,I15:I19)</f>
        <v>0</v>
      </c>
      <c r="J14" s="39">
        <f t="shared" si="7"/>
        <v>0</v>
      </c>
      <c r="K14" s="39">
        <f t="shared" si="7"/>
        <v>53873908.04485853</v>
      </c>
      <c r="L14" s="39">
        <f t="shared" si="7"/>
        <v>53873908.04485853</v>
      </c>
      <c r="M14" s="39">
        <f t="shared" si="7"/>
        <v>61549340.907179527</v>
      </c>
      <c r="N14" s="39">
        <f t="shared" si="7"/>
        <v>21053070.086089417</v>
      </c>
      <c r="O14" s="39">
        <f t="shared" si="7"/>
        <v>0</v>
      </c>
      <c r="P14" s="39">
        <f t="shared" si="7"/>
        <v>0</v>
      </c>
      <c r="Q14" s="39">
        <f t="shared" si="7"/>
        <v>0</v>
      </c>
      <c r="R14" s="39">
        <f t="shared" si="7"/>
        <v>0</v>
      </c>
      <c r="S14" s="39">
        <f t="shared" si="7"/>
        <v>0</v>
      </c>
      <c r="T14" s="39">
        <f t="shared" si="7"/>
        <v>0</v>
      </c>
      <c r="U14" s="39">
        <f t="shared" si="7"/>
        <v>0</v>
      </c>
      <c r="V14" s="39">
        <f t="shared" si="7"/>
        <v>0</v>
      </c>
      <c r="W14" s="39">
        <f t="shared" si="7"/>
        <v>5634542.7288105274</v>
      </c>
      <c r="X14" s="39">
        <f t="shared" si="7"/>
        <v>2414804.0266330834</v>
      </c>
      <c r="Y14" s="39">
        <f t="shared" si="7"/>
        <v>0</v>
      </c>
      <c r="Z14" s="39">
        <f t="shared" si="7"/>
        <v>0</v>
      </c>
      <c r="AA14" s="39">
        <f t="shared" si="7"/>
        <v>0</v>
      </c>
      <c r="AB14" s="39">
        <f t="shared" si="7"/>
        <v>0</v>
      </c>
      <c r="AC14" s="39">
        <f t="shared" si="7"/>
        <v>0</v>
      </c>
      <c r="AD14" s="39">
        <f t="shared" si="7"/>
        <v>0</v>
      </c>
      <c r="AE14" s="39">
        <f t="shared" si="7"/>
        <v>0</v>
      </c>
      <c r="AF14" s="39">
        <f t="shared" si="7"/>
        <v>0</v>
      </c>
      <c r="AG14" s="39">
        <f t="shared" si="7"/>
        <v>0</v>
      </c>
      <c r="AH14" s="39">
        <f t="shared" si="7"/>
        <v>0</v>
      </c>
      <c r="AI14" s="39">
        <f t="shared" si="7"/>
        <v>0</v>
      </c>
      <c r="AJ14" s="39">
        <f t="shared" si="7"/>
        <v>0</v>
      </c>
      <c r="AK14" s="39">
        <f t="shared" si="7"/>
        <v>0</v>
      </c>
      <c r="AL14" s="39">
        <f t="shared" si="7"/>
        <v>0</v>
      </c>
      <c r="AN14" s="88" t="str">
        <f t="shared" si="1"/>
        <v/>
      </c>
    </row>
    <row r="15" spans="1:40" x14ac:dyDescent="0.25">
      <c r="A15" s="89"/>
      <c r="B15" s="40" t="s">
        <v>22</v>
      </c>
      <c r="C15" s="41" t="s">
        <v>11</v>
      </c>
      <c r="D15" s="42" t="s">
        <v>23</v>
      </c>
      <c r="E15" s="43">
        <f t="shared" si="2"/>
        <v>1.0617661634328951E-2</v>
      </c>
      <c r="F15" s="44">
        <f t="shared" si="3"/>
        <v>132417780.32754239</v>
      </c>
      <c r="G15" s="45"/>
      <c r="H15" s="45">
        <v>0</v>
      </c>
      <c r="I15" s="45">
        <v>0</v>
      </c>
      <c r="J15" s="45">
        <v>0</v>
      </c>
      <c r="K15" s="45">
        <v>39132358.04485853</v>
      </c>
      <c r="L15" s="45">
        <v>39132358.04485853</v>
      </c>
      <c r="M15" s="45">
        <v>40614798.178369001</v>
      </c>
      <c r="N15" s="45">
        <v>13538266.059456334</v>
      </c>
      <c r="O15" s="45">
        <v>0</v>
      </c>
      <c r="P15" s="45">
        <v>0</v>
      </c>
      <c r="Q15" s="45">
        <v>0</v>
      </c>
      <c r="R15" s="45">
        <v>0</v>
      </c>
      <c r="S15" s="45">
        <v>0</v>
      </c>
      <c r="T15" s="45">
        <v>0</v>
      </c>
      <c r="U15" s="45">
        <v>0</v>
      </c>
      <c r="V15" s="45">
        <v>0</v>
      </c>
      <c r="W15" s="45">
        <v>0</v>
      </c>
      <c r="X15" s="45">
        <v>0</v>
      </c>
      <c r="Y15" s="45">
        <v>0</v>
      </c>
      <c r="Z15" s="45">
        <v>0</v>
      </c>
      <c r="AA15" s="45">
        <v>0</v>
      </c>
      <c r="AB15" s="45">
        <v>0</v>
      </c>
      <c r="AC15" s="45">
        <v>0</v>
      </c>
      <c r="AD15" s="45">
        <v>0</v>
      </c>
      <c r="AE15" s="45">
        <v>0</v>
      </c>
      <c r="AF15" s="45">
        <v>0</v>
      </c>
      <c r="AG15" s="45">
        <v>0</v>
      </c>
      <c r="AH15" s="45">
        <v>0</v>
      </c>
      <c r="AI15" s="45">
        <v>0</v>
      </c>
      <c r="AJ15" s="45">
        <v>0</v>
      </c>
      <c r="AK15" s="45">
        <v>0</v>
      </c>
      <c r="AL15" s="45">
        <v>0</v>
      </c>
      <c r="AN15" s="88" t="str">
        <f t="shared" si="1"/>
        <v/>
      </c>
    </row>
    <row r="16" spans="1:40" x14ac:dyDescent="0.25">
      <c r="A16" s="89"/>
      <c r="B16" s="40" t="s">
        <v>24</v>
      </c>
      <c r="C16" s="41" t="s">
        <v>14</v>
      </c>
      <c r="D16" s="42" t="s">
        <v>23</v>
      </c>
      <c r="E16" s="43">
        <f t="shared" si="2"/>
        <v>1.9606760547656375E-3</v>
      </c>
      <c r="F16" s="44">
        <f t="shared" si="3"/>
        <v>24452500</v>
      </c>
      <c r="G16" s="45"/>
      <c r="H16" s="45">
        <v>0</v>
      </c>
      <c r="I16" s="45">
        <v>0</v>
      </c>
      <c r="J16" s="45">
        <v>0</v>
      </c>
      <c r="K16" s="45">
        <v>7226250</v>
      </c>
      <c r="L16" s="45">
        <v>7226250</v>
      </c>
      <c r="M16" s="45">
        <v>7500000</v>
      </c>
      <c r="N16" s="45">
        <v>2500000</v>
      </c>
      <c r="O16" s="45">
        <v>0</v>
      </c>
      <c r="P16" s="45">
        <v>0</v>
      </c>
      <c r="Q16" s="45">
        <v>0</v>
      </c>
      <c r="R16" s="45">
        <v>0</v>
      </c>
      <c r="S16" s="45">
        <v>0</v>
      </c>
      <c r="T16" s="45">
        <v>0</v>
      </c>
      <c r="U16" s="45">
        <v>0</v>
      </c>
      <c r="V16" s="45">
        <v>0</v>
      </c>
      <c r="W16" s="45">
        <v>0</v>
      </c>
      <c r="X16" s="45">
        <v>0</v>
      </c>
      <c r="Y16" s="45">
        <v>0</v>
      </c>
      <c r="Z16" s="45">
        <v>0</v>
      </c>
      <c r="AA16" s="45">
        <v>0</v>
      </c>
      <c r="AB16" s="45">
        <v>0</v>
      </c>
      <c r="AC16" s="45">
        <v>0</v>
      </c>
      <c r="AD16" s="45">
        <v>0</v>
      </c>
      <c r="AE16" s="45">
        <v>0</v>
      </c>
      <c r="AF16" s="45">
        <v>0</v>
      </c>
      <c r="AG16" s="45">
        <v>0</v>
      </c>
      <c r="AH16" s="45">
        <v>0</v>
      </c>
      <c r="AI16" s="45">
        <v>0</v>
      </c>
      <c r="AJ16" s="45">
        <v>0</v>
      </c>
      <c r="AK16" s="45">
        <v>0</v>
      </c>
      <c r="AL16" s="45">
        <v>0</v>
      </c>
      <c r="AN16" s="88" t="str">
        <f t="shared" si="1"/>
        <v/>
      </c>
    </row>
    <row r="17" spans="1:40" x14ac:dyDescent="0.25">
      <c r="A17" s="89"/>
      <c r="B17" s="40" t="s">
        <v>25</v>
      </c>
      <c r="C17" s="41" t="s">
        <v>16</v>
      </c>
      <c r="D17" s="42" t="s">
        <v>23</v>
      </c>
      <c r="E17" s="43">
        <f t="shared" si="2"/>
        <v>2.0391030969562629E-3</v>
      </c>
      <c r="F17" s="44">
        <f t="shared" si="3"/>
        <v>25430600</v>
      </c>
      <c r="G17" s="45"/>
      <c r="H17" s="45">
        <v>0</v>
      </c>
      <c r="I17" s="45">
        <v>0</v>
      </c>
      <c r="J17" s="45">
        <v>0</v>
      </c>
      <c r="K17" s="45">
        <v>7515300</v>
      </c>
      <c r="L17" s="45">
        <v>7515300</v>
      </c>
      <c r="M17" s="45">
        <v>7800000</v>
      </c>
      <c r="N17" s="45">
        <v>2600000</v>
      </c>
      <c r="O17" s="45">
        <v>0</v>
      </c>
      <c r="P17" s="45">
        <v>0</v>
      </c>
      <c r="Q17" s="45">
        <v>0</v>
      </c>
      <c r="R17" s="45">
        <v>0</v>
      </c>
      <c r="S17" s="45">
        <v>0</v>
      </c>
      <c r="T17" s="45">
        <v>0</v>
      </c>
      <c r="U17" s="45">
        <v>0</v>
      </c>
      <c r="V17" s="45">
        <v>0</v>
      </c>
      <c r="W17" s="45">
        <v>0</v>
      </c>
      <c r="X17" s="45">
        <v>0</v>
      </c>
      <c r="Y17" s="45">
        <v>0</v>
      </c>
      <c r="Z17" s="45">
        <v>0</v>
      </c>
      <c r="AA17" s="45">
        <v>0</v>
      </c>
      <c r="AB17" s="45">
        <v>0</v>
      </c>
      <c r="AC17" s="45">
        <v>0</v>
      </c>
      <c r="AD17" s="45">
        <v>0</v>
      </c>
      <c r="AE17" s="45">
        <v>0</v>
      </c>
      <c r="AF17" s="45">
        <v>0</v>
      </c>
      <c r="AG17" s="45">
        <v>0</v>
      </c>
      <c r="AH17" s="45">
        <v>0</v>
      </c>
      <c r="AI17" s="45">
        <v>0</v>
      </c>
      <c r="AJ17" s="45">
        <v>0</v>
      </c>
      <c r="AK17" s="45">
        <v>0</v>
      </c>
      <c r="AL17" s="45">
        <v>0</v>
      </c>
      <c r="AN17" s="88" t="str">
        <f t="shared" si="1"/>
        <v/>
      </c>
    </row>
    <row r="18" spans="1:40" x14ac:dyDescent="0.25">
      <c r="A18" s="89"/>
      <c r="B18" s="40" t="s">
        <v>26</v>
      </c>
      <c r="C18" s="41" t="s">
        <v>18</v>
      </c>
      <c r="D18" s="42" t="s">
        <v>23</v>
      </c>
      <c r="E18" s="43">
        <f t="shared" si="2"/>
        <v>6.454211814703512E-4</v>
      </c>
      <c r="F18" s="44">
        <f t="shared" si="3"/>
        <v>8049346.7554436103</v>
      </c>
      <c r="G18" s="45"/>
      <c r="H18" s="45">
        <v>0</v>
      </c>
      <c r="I18" s="45">
        <v>0</v>
      </c>
      <c r="J18" s="45">
        <v>0</v>
      </c>
      <c r="K18" s="45">
        <v>0</v>
      </c>
      <c r="L18" s="45">
        <v>0</v>
      </c>
      <c r="M18" s="45">
        <v>5634542.7288105274</v>
      </c>
      <c r="N18" s="45">
        <v>2414804.0266330834</v>
      </c>
      <c r="O18" s="45">
        <v>0</v>
      </c>
      <c r="P18" s="45">
        <v>0</v>
      </c>
      <c r="Q18" s="45">
        <v>0</v>
      </c>
      <c r="R18" s="45">
        <v>0</v>
      </c>
      <c r="S18" s="45">
        <v>0</v>
      </c>
      <c r="T18" s="45">
        <v>0</v>
      </c>
      <c r="U18" s="45">
        <v>0</v>
      </c>
      <c r="V18" s="45">
        <v>0</v>
      </c>
      <c r="W18" s="45">
        <v>0</v>
      </c>
      <c r="X18" s="45">
        <v>0</v>
      </c>
      <c r="Y18" s="45">
        <v>0</v>
      </c>
      <c r="Z18" s="45">
        <v>0</v>
      </c>
      <c r="AA18" s="45">
        <v>0</v>
      </c>
      <c r="AB18" s="45">
        <v>0</v>
      </c>
      <c r="AC18" s="45">
        <v>0</v>
      </c>
      <c r="AD18" s="45">
        <v>0</v>
      </c>
      <c r="AE18" s="45">
        <v>0</v>
      </c>
      <c r="AF18" s="45">
        <v>0</v>
      </c>
      <c r="AG18" s="45">
        <v>0</v>
      </c>
      <c r="AH18" s="45">
        <v>0</v>
      </c>
      <c r="AI18" s="45">
        <v>0</v>
      </c>
      <c r="AJ18" s="45">
        <v>0</v>
      </c>
      <c r="AK18" s="45">
        <v>0</v>
      </c>
      <c r="AL18" s="45">
        <v>0</v>
      </c>
      <c r="AN18" s="88" t="str">
        <f t="shared" si="1"/>
        <v/>
      </c>
    </row>
    <row r="19" spans="1:40" x14ac:dyDescent="0.25">
      <c r="A19" s="89"/>
      <c r="B19" s="40" t="s">
        <v>27</v>
      </c>
      <c r="C19" s="41" t="s">
        <v>20</v>
      </c>
      <c r="D19" s="42" t="s">
        <v>23</v>
      </c>
      <c r="E19" s="43">
        <f t="shared" si="2"/>
        <v>6.454211814703512E-4</v>
      </c>
      <c r="F19" s="44">
        <f t="shared" si="3"/>
        <v>8049346.7554436103</v>
      </c>
      <c r="G19" s="45"/>
      <c r="H19" s="45">
        <v>0</v>
      </c>
      <c r="I19" s="45">
        <v>0</v>
      </c>
      <c r="J19" s="45">
        <v>0</v>
      </c>
      <c r="K19" s="45">
        <v>0</v>
      </c>
      <c r="L19" s="45">
        <v>0</v>
      </c>
      <c r="M19" s="45">
        <v>0</v>
      </c>
      <c r="N19" s="45">
        <v>0</v>
      </c>
      <c r="O19" s="45">
        <v>0</v>
      </c>
      <c r="P19" s="45">
        <v>0</v>
      </c>
      <c r="Q19" s="45">
        <v>0</v>
      </c>
      <c r="R19" s="45">
        <v>0</v>
      </c>
      <c r="S19" s="45">
        <v>0</v>
      </c>
      <c r="T19" s="45">
        <v>0</v>
      </c>
      <c r="U19" s="45">
        <v>0</v>
      </c>
      <c r="V19" s="45">
        <v>0</v>
      </c>
      <c r="W19" s="45">
        <v>5634542.7288105274</v>
      </c>
      <c r="X19" s="45">
        <v>2414804.0266330834</v>
      </c>
      <c r="Y19" s="45">
        <v>0</v>
      </c>
      <c r="Z19" s="45">
        <v>0</v>
      </c>
      <c r="AA19" s="45">
        <v>0</v>
      </c>
      <c r="AB19" s="45">
        <v>0</v>
      </c>
      <c r="AC19" s="45">
        <v>0</v>
      </c>
      <c r="AD19" s="45">
        <v>0</v>
      </c>
      <c r="AE19" s="45">
        <v>0</v>
      </c>
      <c r="AF19" s="45">
        <v>0</v>
      </c>
      <c r="AG19" s="45">
        <v>0</v>
      </c>
      <c r="AH19" s="45">
        <v>0</v>
      </c>
      <c r="AI19" s="45">
        <v>0</v>
      </c>
      <c r="AJ19" s="45">
        <v>0</v>
      </c>
      <c r="AK19" s="45">
        <v>0</v>
      </c>
      <c r="AL19" s="45">
        <v>0</v>
      </c>
      <c r="AN19" s="88" t="str">
        <f t="shared" si="1"/>
        <v/>
      </c>
    </row>
    <row r="20" spans="1:40" x14ac:dyDescent="0.25">
      <c r="B20" s="35" t="s">
        <v>28</v>
      </c>
      <c r="C20" s="36" t="str">
        <f>D22</f>
        <v>Estação Brás</v>
      </c>
      <c r="D20" s="37" t="s">
        <v>29</v>
      </c>
      <c r="E20" s="38">
        <f t="shared" si="2"/>
        <v>5.8319258757943675E-3</v>
      </c>
      <c r="F20" s="39">
        <f t="shared" si="3"/>
        <v>72732651.133900642</v>
      </c>
      <c r="G20" s="39"/>
      <c r="H20" s="39">
        <f>SUBTOTAL(9,H21:H25)</f>
        <v>3665296.9549127878</v>
      </c>
      <c r="I20" s="39">
        <f t="shared" ref="I20:AL20" si="8">SUBTOTAL(9,I21:I25)</f>
        <v>0</v>
      </c>
      <c r="J20" s="39">
        <f t="shared" si="8"/>
        <v>16113967.572893748</v>
      </c>
      <c r="K20" s="39">
        <f t="shared" si="8"/>
        <v>26598637.623587213</v>
      </c>
      <c r="L20" s="39">
        <f t="shared" si="8"/>
        <v>18305402.227063272</v>
      </c>
      <c r="M20" s="39">
        <f t="shared" si="8"/>
        <v>0</v>
      </c>
      <c r="N20" s="39">
        <f t="shared" si="8"/>
        <v>0</v>
      </c>
      <c r="O20" s="39">
        <f t="shared" si="8"/>
        <v>0</v>
      </c>
      <c r="P20" s="39">
        <f t="shared" si="8"/>
        <v>0</v>
      </c>
      <c r="Q20" s="39">
        <f t="shared" si="8"/>
        <v>0</v>
      </c>
      <c r="R20" s="39">
        <f t="shared" si="8"/>
        <v>0</v>
      </c>
      <c r="S20" s="39">
        <f t="shared" si="8"/>
        <v>0</v>
      </c>
      <c r="T20" s="39">
        <f t="shared" si="8"/>
        <v>0</v>
      </c>
      <c r="U20" s="39">
        <f t="shared" si="8"/>
        <v>0</v>
      </c>
      <c r="V20" s="39">
        <f t="shared" si="8"/>
        <v>0</v>
      </c>
      <c r="W20" s="39">
        <f t="shared" si="8"/>
        <v>5634542.7288105274</v>
      </c>
      <c r="X20" s="39">
        <f t="shared" si="8"/>
        <v>2414804.0266330834</v>
      </c>
      <c r="Y20" s="39">
        <f t="shared" si="8"/>
        <v>0</v>
      </c>
      <c r="Z20" s="39">
        <f t="shared" si="8"/>
        <v>0</v>
      </c>
      <c r="AA20" s="39">
        <f t="shared" si="8"/>
        <v>0</v>
      </c>
      <c r="AB20" s="39">
        <f t="shared" si="8"/>
        <v>0</v>
      </c>
      <c r="AC20" s="39">
        <f t="shared" si="8"/>
        <v>0</v>
      </c>
      <c r="AD20" s="39">
        <f t="shared" si="8"/>
        <v>0</v>
      </c>
      <c r="AE20" s="39">
        <f t="shared" si="8"/>
        <v>0</v>
      </c>
      <c r="AF20" s="39">
        <f t="shared" si="8"/>
        <v>0</v>
      </c>
      <c r="AG20" s="39">
        <f t="shared" si="8"/>
        <v>0</v>
      </c>
      <c r="AH20" s="39">
        <f t="shared" si="8"/>
        <v>0</v>
      </c>
      <c r="AI20" s="39">
        <f t="shared" si="8"/>
        <v>0</v>
      </c>
      <c r="AJ20" s="39">
        <f t="shared" si="8"/>
        <v>0</v>
      </c>
      <c r="AK20" s="39">
        <f t="shared" si="8"/>
        <v>0</v>
      </c>
      <c r="AL20" s="39">
        <f t="shared" si="8"/>
        <v>0</v>
      </c>
      <c r="AN20" s="88" t="str">
        <f t="shared" si="1"/>
        <v/>
      </c>
    </row>
    <row r="21" spans="1:40" x14ac:dyDescent="0.25">
      <c r="A21" s="89"/>
      <c r="B21" s="40" t="s">
        <v>30</v>
      </c>
      <c r="C21" s="41" t="s">
        <v>31</v>
      </c>
      <c r="D21" s="42" t="s">
        <v>32</v>
      </c>
      <c r="E21" s="43">
        <f t="shared" si="2"/>
        <v>2.9389469269411756E-4</v>
      </c>
      <c r="F21" s="44">
        <f t="shared" si="3"/>
        <v>3665296.9549127878</v>
      </c>
      <c r="G21" s="45"/>
      <c r="H21" s="45">
        <v>3665296.9549127878</v>
      </c>
      <c r="I21" s="45">
        <v>0</v>
      </c>
      <c r="J21" s="45">
        <v>0</v>
      </c>
      <c r="K21" s="45">
        <v>0</v>
      </c>
      <c r="L21" s="45">
        <v>0</v>
      </c>
      <c r="M21" s="45">
        <v>0</v>
      </c>
      <c r="N21" s="45">
        <v>0</v>
      </c>
      <c r="O21" s="45">
        <v>0</v>
      </c>
      <c r="P21" s="45">
        <v>0</v>
      </c>
      <c r="Q21" s="45">
        <v>0</v>
      </c>
      <c r="R21" s="45">
        <v>0</v>
      </c>
      <c r="S21" s="45">
        <v>0</v>
      </c>
      <c r="T21" s="45">
        <v>0</v>
      </c>
      <c r="U21" s="45">
        <v>0</v>
      </c>
      <c r="V21" s="45">
        <v>0</v>
      </c>
      <c r="W21" s="45">
        <v>0</v>
      </c>
      <c r="X21" s="45">
        <v>0</v>
      </c>
      <c r="Y21" s="45">
        <v>0</v>
      </c>
      <c r="Z21" s="45">
        <v>0</v>
      </c>
      <c r="AA21" s="45">
        <v>0</v>
      </c>
      <c r="AB21" s="45">
        <v>0</v>
      </c>
      <c r="AC21" s="45">
        <v>0</v>
      </c>
      <c r="AD21" s="45">
        <v>0</v>
      </c>
      <c r="AE21" s="45">
        <v>0</v>
      </c>
      <c r="AF21" s="45">
        <v>0</v>
      </c>
      <c r="AG21" s="45">
        <v>0</v>
      </c>
      <c r="AH21" s="45">
        <v>0</v>
      </c>
      <c r="AI21" s="45">
        <v>0</v>
      </c>
      <c r="AJ21" s="45">
        <v>0</v>
      </c>
      <c r="AK21" s="45">
        <v>0</v>
      </c>
      <c r="AL21" s="45">
        <v>0</v>
      </c>
      <c r="AN21" s="88" t="str">
        <f t="shared" si="1"/>
        <v/>
      </c>
    </row>
    <row r="22" spans="1:40" x14ac:dyDescent="0.25">
      <c r="A22" s="89"/>
      <c r="B22" s="40" t="s">
        <v>33</v>
      </c>
      <c r="C22" s="41" t="s">
        <v>11</v>
      </c>
      <c r="D22" s="42" t="s">
        <v>32</v>
      </c>
      <c r="E22" s="43">
        <f t="shared" si="2"/>
        <v>2.3754810382977257E-3</v>
      </c>
      <c r="F22" s="44">
        <f t="shared" si="3"/>
        <v>29625725.242979161</v>
      </c>
      <c r="G22" s="45"/>
      <c r="H22" s="45">
        <v>0</v>
      </c>
      <c r="I22" s="45">
        <v>0</v>
      </c>
      <c r="J22" s="45">
        <v>8887717.5728937481</v>
      </c>
      <c r="K22" s="45">
        <v>11850290.097191663</v>
      </c>
      <c r="L22" s="45">
        <v>8887717.5728937481</v>
      </c>
      <c r="M22" s="45">
        <v>0</v>
      </c>
      <c r="N22" s="45">
        <v>0</v>
      </c>
      <c r="O22" s="45">
        <v>0</v>
      </c>
      <c r="P22" s="45">
        <v>0</v>
      </c>
      <c r="Q22" s="45">
        <v>0</v>
      </c>
      <c r="R22" s="45">
        <v>0</v>
      </c>
      <c r="S22" s="45">
        <v>0</v>
      </c>
      <c r="T22" s="45">
        <v>0</v>
      </c>
      <c r="U22" s="45">
        <v>0</v>
      </c>
      <c r="V22" s="45">
        <v>0</v>
      </c>
      <c r="W22" s="45">
        <v>0</v>
      </c>
      <c r="X22" s="45">
        <v>0</v>
      </c>
      <c r="Y22" s="45">
        <v>0</v>
      </c>
      <c r="Z22" s="45">
        <v>0</v>
      </c>
      <c r="AA22" s="45">
        <v>0</v>
      </c>
      <c r="AB22" s="45">
        <v>0</v>
      </c>
      <c r="AC22" s="45">
        <v>0</v>
      </c>
      <c r="AD22" s="45">
        <v>0</v>
      </c>
      <c r="AE22" s="45">
        <v>0</v>
      </c>
      <c r="AF22" s="45">
        <v>0</v>
      </c>
      <c r="AG22" s="45">
        <v>0</v>
      </c>
      <c r="AH22" s="45">
        <v>0</v>
      </c>
      <c r="AI22" s="45">
        <v>0</v>
      </c>
      <c r="AJ22" s="45">
        <v>0</v>
      </c>
      <c r="AK22" s="45">
        <v>0</v>
      </c>
      <c r="AL22" s="45">
        <v>0</v>
      </c>
      <c r="AN22" s="88" t="str">
        <f t="shared" si="1"/>
        <v/>
      </c>
    </row>
    <row r="23" spans="1:40" x14ac:dyDescent="0.25">
      <c r="A23" s="89"/>
      <c r="B23" s="40" t="s">
        <v>34</v>
      </c>
      <c r="C23" s="41" t="s">
        <v>14</v>
      </c>
      <c r="D23" s="42" t="s">
        <v>32</v>
      </c>
      <c r="E23" s="43">
        <f t="shared" si="2"/>
        <v>1.9314092411478292E-3</v>
      </c>
      <c r="F23" s="44">
        <f t="shared" si="3"/>
        <v>24087500</v>
      </c>
      <c r="G23" s="45"/>
      <c r="H23" s="45">
        <v>0</v>
      </c>
      <c r="I23" s="45">
        <v>0</v>
      </c>
      <c r="J23" s="45">
        <v>7226250</v>
      </c>
      <c r="K23" s="45">
        <v>9635000</v>
      </c>
      <c r="L23" s="45">
        <v>7226250</v>
      </c>
      <c r="M23" s="45">
        <v>0</v>
      </c>
      <c r="N23" s="45">
        <v>0</v>
      </c>
      <c r="O23" s="45">
        <v>0</v>
      </c>
      <c r="P23" s="45">
        <v>0</v>
      </c>
      <c r="Q23" s="45">
        <v>0</v>
      </c>
      <c r="R23" s="45">
        <v>0</v>
      </c>
      <c r="S23" s="45">
        <v>0</v>
      </c>
      <c r="T23" s="45">
        <v>0</v>
      </c>
      <c r="U23" s="45">
        <v>0</v>
      </c>
      <c r="V23" s="45">
        <v>0</v>
      </c>
      <c r="W23" s="45">
        <v>0</v>
      </c>
      <c r="X23" s="45">
        <v>0</v>
      </c>
      <c r="Y23" s="45">
        <v>0</v>
      </c>
      <c r="Z23" s="45">
        <v>0</v>
      </c>
      <c r="AA23" s="45">
        <v>0</v>
      </c>
      <c r="AB23" s="45">
        <v>0</v>
      </c>
      <c r="AC23" s="45">
        <v>0</v>
      </c>
      <c r="AD23" s="45">
        <v>0</v>
      </c>
      <c r="AE23" s="45">
        <v>0</v>
      </c>
      <c r="AF23" s="45">
        <v>0</v>
      </c>
      <c r="AG23" s="45">
        <v>0</v>
      </c>
      <c r="AH23" s="45">
        <v>0</v>
      </c>
      <c r="AI23" s="45">
        <v>0</v>
      </c>
      <c r="AJ23" s="45">
        <v>0</v>
      </c>
      <c r="AK23" s="45">
        <v>0</v>
      </c>
      <c r="AL23" s="45">
        <v>0</v>
      </c>
      <c r="AN23" s="88" t="str">
        <f t="shared" si="1"/>
        <v/>
      </c>
    </row>
    <row r="24" spans="1:40" x14ac:dyDescent="0.25">
      <c r="A24" s="89"/>
      <c r="B24" s="40" t="s">
        <v>35</v>
      </c>
      <c r="C24" s="41" t="s">
        <v>18</v>
      </c>
      <c r="D24" s="42" t="s">
        <v>32</v>
      </c>
      <c r="E24" s="43">
        <f t="shared" si="2"/>
        <v>5.8571972218434375E-4</v>
      </c>
      <c r="F24" s="44">
        <f t="shared" si="3"/>
        <v>7304782.1805650769</v>
      </c>
      <c r="G24" s="45"/>
      <c r="H24" s="45">
        <v>0</v>
      </c>
      <c r="I24" s="45">
        <v>0</v>
      </c>
      <c r="J24" s="45">
        <v>0</v>
      </c>
      <c r="K24" s="45">
        <v>5113347.5263955537</v>
      </c>
      <c r="L24" s="45">
        <v>2191434.6541695232</v>
      </c>
      <c r="M24" s="45">
        <v>0</v>
      </c>
      <c r="N24" s="45">
        <v>0</v>
      </c>
      <c r="O24" s="45">
        <v>0</v>
      </c>
      <c r="P24" s="45">
        <v>0</v>
      </c>
      <c r="Q24" s="45">
        <v>0</v>
      </c>
      <c r="R24" s="45">
        <v>0</v>
      </c>
      <c r="S24" s="45">
        <v>0</v>
      </c>
      <c r="T24" s="45">
        <v>0</v>
      </c>
      <c r="U24" s="45">
        <v>0</v>
      </c>
      <c r="V24" s="45">
        <v>0</v>
      </c>
      <c r="W24" s="45">
        <v>0</v>
      </c>
      <c r="X24" s="45">
        <v>0</v>
      </c>
      <c r="Y24" s="45">
        <v>0</v>
      </c>
      <c r="Z24" s="45">
        <v>0</v>
      </c>
      <c r="AA24" s="45">
        <v>0</v>
      </c>
      <c r="AB24" s="45">
        <v>0</v>
      </c>
      <c r="AC24" s="45">
        <v>0</v>
      </c>
      <c r="AD24" s="45">
        <v>0</v>
      </c>
      <c r="AE24" s="45">
        <v>0</v>
      </c>
      <c r="AF24" s="45">
        <v>0</v>
      </c>
      <c r="AG24" s="45">
        <v>0</v>
      </c>
      <c r="AH24" s="45">
        <v>0</v>
      </c>
      <c r="AI24" s="45">
        <v>0</v>
      </c>
      <c r="AJ24" s="45">
        <v>0</v>
      </c>
      <c r="AK24" s="45">
        <v>0</v>
      </c>
      <c r="AL24" s="45">
        <v>0</v>
      </c>
      <c r="AN24" s="88" t="str">
        <f t="shared" si="1"/>
        <v/>
      </c>
    </row>
    <row r="25" spans="1:40" x14ac:dyDescent="0.25">
      <c r="A25" s="89"/>
      <c r="B25" s="40" t="s">
        <v>36</v>
      </c>
      <c r="C25" s="41" t="s">
        <v>20</v>
      </c>
      <c r="D25" s="42" t="s">
        <v>32</v>
      </c>
      <c r="E25" s="43">
        <f t="shared" si="2"/>
        <v>6.454211814703512E-4</v>
      </c>
      <c r="F25" s="44">
        <f t="shared" si="3"/>
        <v>8049346.7554436103</v>
      </c>
      <c r="G25" s="45"/>
      <c r="H25" s="45">
        <v>0</v>
      </c>
      <c r="I25" s="45">
        <v>0</v>
      </c>
      <c r="J25" s="45">
        <v>0</v>
      </c>
      <c r="K25" s="45">
        <v>0</v>
      </c>
      <c r="L25" s="45">
        <v>0</v>
      </c>
      <c r="M25" s="45">
        <v>0</v>
      </c>
      <c r="N25" s="45">
        <v>0</v>
      </c>
      <c r="O25" s="45">
        <v>0</v>
      </c>
      <c r="P25" s="45">
        <v>0</v>
      </c>
      <c r="Q25" s="45">
        <v>0</v>
      </c>
      <c r="R25" s="45">
        <v>0</v>
      </c>
      <c r="S25" s="45">
        <v>0</v>
      </c>
      <c r="T25" s="45">
        <v>0</v>
      </c>
      <c r="U25" s="45">
        <v>0</v>
      </c>
      <c r="V25" s="45">
        <v>0</v>
      </c>
      <c r="W25" s="45">
        <v>5634542.7288105274</v>
      </c>
      <c r="X25" s="45">
        <v>2414804.0266330834</v>
      </c>
      <c r="Y25" s="45">
        <v>0</v>
      </c>
      <c r="Z25" s="45">
        <v>0</v>
      </c>
      <c r="AA25" s="45">
        <v>0</v>
      </c>
      <c r="AB25" s="45">
        <v>0</v>
      </c>
      <c r="AC25" s="45">
        <v>0</v>
      </c>
      <c r="AD25" s="45">
        <v>0</v>
      </c>
      <c r="AE25" s="45">
        <v>0</v>
      </c>
      <c r="AF25" s="45">
        <v>0</v>
      </c>
      <c r="AG25" s="45">
        <v>0</v>
      </c>
      <c r="AH25" s="45">
        <v>0</v>
      </c>
      <c r="AI25" s="45">
        <v>0</v>
      </c>
      <c r="AJ25" s="45">
        <v>0</v>
      </c>
      <c r="AK25" s="45">
        <v>0</v>
      </c>
      <c r="AL25" s="45">
        <v>0</v>
      </c>
      <c r="AN25" s="88" t="str">
        <f t="shared" si="1"/>
        <v/>
      </c>
    </row>
    <row r="26" spans="1:40" x14ac:dyDescent="0.25">
      <c r="B26" s="35" t="s">
        <v>37</v>
      </c>
      <c r="C26" s="36" t="str">
        <f>D28</f>
        <v>Estação Guaianases</v>
      </c>
      <c r="D26" s="37" t="s">
        <v>29</v>
      </c>
      <c r="E26" s="38">
        <f t="shared" si="2"/>
        <v>3.1771604826716458E-3</v>
      </c>
      <c r="F26" s="39">
        <f t="shared" si="3"/>
        <v>39623841.232566468</v>
      </c>
      <c r="G26" s="39"/>
      <c r="H26" s="39">
        <f>SUBTOTAL(9,H27:H31)</f>
        <v>566137.38869820151</v>
      </c>
      <c r="I26" s="39">
        <f t="shared" ref="I26:AL26" si="9">SUBTOTAL(9,I27:I31)</f>
        <v>0</v>
      </c>
      <c r="J26" s="39">
        <f t="shared" si="9"/>
        <v>0</v>
      </c>
      <c r="K26" s="39">
        <f t="shared" si="9"/>
        <v>14523481.199128436</v>
      </c>
      <c r="L26" s="39">
        <f t="shared" si="9"/>
        <v>11601568.326902404</v>
      </c>
      <c r="M26" s="39">
        <f t="shared" si="9"/>
        <v>0</v>
      </c>
      <c r="N26" s="39">
        <f t="shared" si="9"/>
        <v>0</v>
      </c>
      <c r="O26" s="39">
        <f t="shared" si="9"/>
        <v>0</v>
      </c>
      <c r="P26" s="39">
        <f t="shared" si="9"/>
        <v>4883307.5623938153</v>
      </c>
      <c r="Q26" s="39">
        <f t="shared" si="9"/>
        <v>0</v>
      </c>
      <c r="R26" s="39">
        <f t="shared" si="9"/>
        <v>0</v>
      </c>
      <c r="S26" s="39">
        <f t="shared" si="9"/>
        <v>0</v>
      </c>
      <c r="T26" s="39">
        <f t="shared" si="9"/>
        <v>0</v>
      </c>
      <c r="U26" s="39">
        <f t="shared" si="9"/>
        <v>0</v>
      </c>
      <c r="V26" s="39">
        <f t="shared" si="9"/>
        <v>0</v>
      </c>
      <c r="W26" s="39">
        <f t="shared" si="9"/>
        <v>5634542.7288105274</v>
      </c>
      <c r="X26" s="39">
        <f t="shared" si="9"/>
        <v>2414804.0266330834</v>
      </c>
      <c r="Y26" s="39">
        <f t="shared" si="9"/>
        <v>0</v>
      </c>
      <c r="Z26" s="39">
        <f t="shared" si="9"/>
        <v>0</v>
      </c>
      <c r="AA26" s="39">
        <f t="shared" si="9"/>
        <v>0</v>
      </c>
      <c r="AB26" s="39">
        <f t="shared" si="9"/>
        <v>0</v>
      </c>
      <c r="AC26" s="39">
        <f t="shared" si="9"/>
        <v>0</v>
      </c>
      <c r="AD26" s="39">
        <f t="shared" si="9"/>
        <v>0</v>
      </c>
      <c r="AE26" s="39">
        <f t="shared" si="9"/>
        <v>0</v>
      </c>
      <c r="AF26" s="39">
        <f t="shared" si="9"/>
        <v>0</v>
      </c>
      <c r="AG26" s="39">
        <f t="shared" si="9"/>
        <v>0</v>
      </c>
      <c r="AH26" s="39">
        <f t="shared" si="9"/>
        <v>0</v>
      </c>
      <c r="AI26" s="39">
        <f t="shared" si="9"/>
        <v>0</v>
      </c>
      <c r="AJ26" s="39">
        <f t="shared" si="9"/>
        <v>0</v>
      </c>
      <c r="AK26" s="39">
        <f t="shared" si="9"/>
        <v>0</v>
      </c>
      <c r="AL26" s="39">
        <f t="shared" si="9"/>
        <v>0</v>
      </c>
      <c r="AN26" s="88" t="str">
        <f t="shared" si="1"/>
        <v/>
      </c>
    </row>
    <row r="27" spans="1:40" x14ac:dyDescent="0.25">
      <c r="A27" s="89"/>
      <c r="B27" s="40" t="s">
        <v>38</v>
      </c>
      <c r="C27" s="41" t="s">
        <v>31</v>
      </c>
      <c r="D27" s="42" t="s">
        <v>39</v>
      </c>
      <c r="E27" s="43">
        <f t="shared" si="2"/>
        <v>4.5394623115350577E-5</v>
      </c>
      <c r="F27" s="44">
        <f t="shared" si="3"/>
        <v>566137.38869820151</v>
      </c>
      <c r="G27" s="45"/>
      <c r="H27" s="45">
        <v>566137.38869820151</v>
      </c>
      <c r="I27" s="45">
        <v>0</v>
      </c>
      <c r="J27" s="45">
        <v>0</v>
      </c>
      <c r="K27" s="45">
        <v>0</v>
      </c>
      <c r="L27" s="45">
        <v>0</v>
      </c>
      <c r="M27" s="45">
        <v>0</v>
      </c>
      <c r="N27" s="45">
        <v>0</v>
      </c>
      <c r="O27" s="45">
        <v>0</v>
      </c>
      <c r="P27" s="45">
        <v>0</v>
      </c>
      <c r="Q27" s="45">
        <v>0</v>
      </c>
      <c r="R27" s="45">
        <v>0</v>
      </c>
      <c r="S27" s="45">
        <v>0</v>
      </c>
      <c r="T27" s="45">
        <v>0</v>
      </c>
      <c r="U27" s="45">
        <v>0</v>
      </c>
      <c r="V27" s="45">
        <v>0</v>
      </c>
      <c r="W27" s="45">
        <v>0</v>
      </c>
      <c r="X27" s="45">
        <v>0</v>
      </c>
      <c r="Y27" s="45">
        <v>0</v>
      </c>
      <c r="Z27" s="45">
        <v>0</v>
      </c>
      <c r="AA27" s="45">
        <v>0</v>
      </c>
      <c r="AB27" s="45">
        <v>0</v>
      </c>
      <c r="AC27" s="45">
        <v>0</v>
      </c>
      <c r="AD27" s="45">
        <v>0</v>
      </c>
      <c r="AE27" s="45">
        <v>0</v>
      </c>
      <c r="AF27" s="45">
        <v>0</v>
      </c>
      <c r="AG27" s="45">
        <v>0</v>
      </c>
      <c r="AH27" s="45">
        <v>0</v>
      </c>
      <c r="AI27" s="45">
        <v>0</v>
      </c>
      <c r="AJ27" s="45">
        <v>0</v>
      </c>
      <c r="AK27" s="45">
        <v>0</v>
      </c>
      <c r="AL27" s="45">
        <v>0</v>
      </c>
      <c r="AN27" s="88" t="str">
        <f t="shared" si="1"/>
        <v/>
      </c>
    </row>
    <row r="28" spans="1:40" x14ac:dyDescent="0.25">
      <c r="A28" s="89"/>
      <c r="B28" s="40" t="s">
        <v>40</v>
      </c>
      <c r="C28" s="41" t="s">
        <v>11</v>
      </c>
      <c r="D28" s="42" t="s">
        <v>39</v>
      </c>
      <c r="E28" s="43">
        <f t="shared" si="2"/>
        <v>1.509066456539919E-3</v>
      </c>
      <c r="F28" s="44">
        <f t="shared" si="3"/>
        <v>18820267.345465764</v>
      </c>
      <c r="G28" s="45"/>
      <c r="H28" s="45">
        <v>0</v>
      </c>
      <c r="I28" s="45">
        <v>0</v>
      </c>
      <c r="J28" s="45">
        <v>0</v>
      </c>
      <c r="K28" s="45">
        <v>9410133.6727328822</v>
      </c>
      <c r="L28" s="45">
        <v>9410133.6727328822</v>
      </c>
      <c r="M28" s="45">
        <v>0</v>
      </c>
      <c r="N28" s="45">
        <v>0</v>
      </c>
      <c r="O28" s="45">
        <v>0</v>
      </c>
      <c r="P28" s="45">
        <v>0</v>
      </c>
      <c r="Q28" s="45">
        <v>0</v>
      </c>
      <c r="R28" s="45">
        <v>0</v>
      </c>
      <c r="S28" s="45">
        <v>0</v>
      </c>
      <c r="T28" s="45">
        <v>0</v>
      </c>
      <c r="U28" s="45">
        <v>0</v>
      </c>
      <c r="V28" s="45">
        <v>0</v>
      </c>
      <c r="W28" s="45">
        <v>0</v>
      </c>
      <c r="X28" s="45">
        <v>0</v>
      </c>
      <c r="Y28" s="45">
        <v>0</v>
      </c>
      <c r="Z28" s="45">
        <v>0</v>
      </c>
      <c r="AA28" s="45">
        <v>0</v>
      </c>
      <c r="AB28" s="45">
        <v>0</v>
      </c>
      <c r="AC28" s="45">
        <v>0</v>
      </c>
      <c r="AD28" s="45">
        <v>0</v>
      </c>
      <c r="AE28" s="45">
        <v>0</v>
      </c>
      <c r="AF28" s="45">
        <v>0</v>
      </c>
      <c r="AG28" s="45">
        <v>0</v>
      </c>
      <c r="AH28" s="45">
        <v>0</v>
      </c>
      <c r="AI28" s="45">
        <v>0</v>
      </c>
      <c r="AJ28" s="45">
        <v>0</v>
      </c>
      <c r="AK28" s="45">
        <v>0</v>
      </c>
      <c r="AL28" s="45">
        <v>0</v>
      </c>
      <c r="AN28" s="88" t="str">
        <f t="shared" si="1"/>
        <v/>
      </c>
    </row>
    <row r="29" spans="1:40" x14ac:dyDescent="0.25">
      <c r="A29" s="89"/>
      <c r="B29" s="40" t="s">
        <v>41</v>
      </c>
      <c r="C29" s="41" t="s">
        <v>516</v>
      </c>
      <c r="D29" s="42" t="s">
        <v>39</v>
      </c>
      <c r="E29" s="43">
        <f t="shared" si="2"/>
        <v>3.9155849936168115E-4</v>
      </c>
      <c r="F29" s="44">
        <f t="shared" si="3"/>
        <v>4883307.5623938153</v>
      </c>
      <c r="G29" s="45"/>
      <c r="H29" s="45">
        <v>0</v>
      </c>
      <c r="I29" s="45">
        <v>0</v>
      </c>
      <c r="J29" s="45">
        <v>0</v>
      </c>
      <c r="K29" s="45">
        <v>0</v>
      </c>
      <c r="L29" s="45">
        <v>0</v>
      </c>
      <c r="M29" s="45">
        <v>0</v>
      </c>
      <c r="N29" s="45">
        <v>0</v>
      </c>
      <c r="O29" s="45">
        <v>0</v>
      </c>
      <c r="P29" s="45">
        <v>4883307.5623938153</v>
      </c>
      <c r="Q29" s="45">
        <v>0</v>
      </c>
      <c r="R29" s="45">
        <v>0</v>
      </c>
      <c r="S29" s="45">
        <v>0</v>
      </c>
      <c r="T29" s="45">
        <v>0</v>
      </c>
      <c r="U29" s="45">
        <v>0</v>
      </c>
      <c r="V29" s="45">
        <v>0</v>
      </c>
      <c r="W29" s="45">
        <v>0</v>
      </c>
      <c r="X29" s="45">
        <v>0</v>
      </c>
      <c r="Y29" s="45">
        <v>0</v>
      </c>
      <c r="Z29" s="45">
        <v>0</v>
      </c>
      <c r="AA29" s="45">
        <v>0</v>
      </c>
      <c r="AB29" s="45">
        <v>0</v>
      </c>
      <c r="AC29" s="45">
        <v>0</v>
      </c>
      <c r="AD29" s="45">
        <v>0</v>
      </c>
      <c r="AE29" s="45">
        <v>0</v>
      </c>
      <c r="AF29" s="45">
        <v>0</v>
      </c>
      <c r="AG29" s="45">
        <v>0</v>
      </c>
      <c r="AH29" s="45">
        <v>0</v>
      </c>
      <c r="AI29" s="45">
        <v>0</v>
      </c>
      <c r="AJ29" s="45">
        <v>0</v>
      </c>
      <c r="AK29" s="45">
        <v>0</v>
      </c>
      <c r="AL29" s="45">
        <v>0</v>
      </c>
      <c r="AN29" s="88"/>
    </row>
    <row r="30" spans="1:40" x14ac:dyDescent="0.25">
      <c r="A30" s="89"/>
      <c r="B30" s="40" t="s">
        <v>42</v>
      </c>
      <c r="C30" s="41" t="s">
        <v>18</v>
      </c>
      <c r="D30" s="42" t="s">
        <v>39</v>
      </c>
      <c r="E30" s="43">
        <f t="shared" si="2"/>
        <v>5.8571972218434375E-4</v>
      </c>
      <c r="F30" s="44">
        <f t="shared" si="3"/>
        <v>7304782.1805650769</v>
      </c>
      <c r="G30" s="45"/>
      <c r="H30" s="45">
        <v>0</v>
      </c>
      <c r="I30" s="45">
        <v>0</v>
      </c>
      <c r="J30" s="45">
        <v>0</v>
      </c>
      <c r="K30" s="45">
        <v>5113347.5263955537</v>
      </c>
      <c r="L30" s="45">
        <v>2191434.6541695232</v>
      </c>
      <c r="M30" s="45">
        <v>0</v>
      </c>
      <c r="N30" s="45">
        <v>0</v>
      </c>
      <c r="O30" s="45">
        <v>0</v>
      </c>
      <c r="P30" s="45">
        <v>0</v>
      </c>
      <c r="Q30" s="45">
        <v>0</v>
      </c>
      <c r="R30" s="45">
        <v>0</v>
      </c>
      <c r="S30" s="45">
        <v>0</v>
      </c>
      <c r="T30" s="45">
        <v>0</v>
      </c>
      <c r="U30" s="45">
        <v>0</v>
      </c>
      <c r="V30" s="45">
        <v>0</v>
      </c>
      <c r="W30" s="45">
        <v>0</v>
      </c>
      <c r="X30" s="45">
        <v>0</v>
      </c>
      <c r="Y30" s="45">
        <v>0</v>
      </c>
      <c r="Z30" s="45">
        <v>0</v>
      </c>
      <c r="AA30" s="45">
        <v>0</v>
      </c>
      <c r="AB30" s="45">
        <v>0</v>
      </c>
      <c r="AC30" s="45">
        <v>0</v>
      </c>
      <c r="AD30" s="45">
        <v>0</v>
      </c>
      <c r="AE30" s="45">
        <v>0</v>
      </c>
      <c r="AF30" s="45">
        <v>0</v>
      </c>
      <c r="AG30" s="45">
        <v>0</v>
      </c>
      <c r="AH30" s="45">
        <v>0</v>
      </c>
      <c r="AI30" s="45">
        <v>0</v>
      </c>
      <c r="AJ30" s="45">
        <v>0</v>
      </c>
      <c r="AK30" s="45">
        <v>0</v>
      </c>
      <c r="AL30" s="45">
        <v>0</v>
      </c>
      <c r="AN30" s="88" t="str">
        <f t="shared" si="1"/>
        <v/>
      </c>
    </row>
    <row r="31" spans="1:40" x14ac:dyDescent="0.25">
      <c r="A31" s="89"/>
      <c r="B31" s="40" t="s">
        <v>517</v>
      </c>
      <c r="C31" s="41" t="s">
        <v>20</v>
      </c>
      <c r="D31" s="42" t="s">
        <v>39</v>
      </c>
      <c r="E31" s="43">
        <f t="shared" si="2"/>
        <v>6.454211814703512E-4</v>
      </c>
      <c r="F31" s="44">
        <f t="shared" si="3"/>
        <v>8049346.7554436103</v>
      </c>
      <c r="G31" s="45"/>
      <c r="H31" s="45">
        <v>0</v>
      </c>
      <c r="I31" s="45">
        <v>0</v>
      </c>
      <c r="J31" s="45">
        <v>0</v>
      </c>
      <c r="K31" s="45">
        <v>0</v>
      </c>
      <c r="L31" s="45">
        <v>0</v>
      </c>
      <c r="M31" s="45">
        <v>0</v>
      </c>
      <c r="N31" s="45">
        <v>0</v>
      </c>
      <c r="O31" s="45">
        <v>0</v>
      </c>
      <c r="P31" s="45">
        <v>0</v>
      </c>
      <c r="Q31" s="45">
        <v>0</v>
      </c>
      <c r="R31" s="45">
        <v>0</v>
      </c>
      <c r="S31" s="45">
        <v>0</v>
      </c>
      <c r="T31" s="45">
        <v>0</v>
      </c>
      <c r="U31" s="45">
        <v>0</v>
      </c>
      <c r="V31" s="45">
        <v>0</v>
      </c>
      <c r="W31" s="45">
        <v>5634542.7288105274</v>
      </c>
      <c r="X31" s="45">
        <v>2414804.0266330834</v>
      </c>
      <c r="Y31" s="45">
        <v>0</v>
      </c>
      <c r="Z31" s="45">
        <v>0</v>
      </c>
      <c r="AA31" s="45">
        <v>0</v>
      </c>
      <c r="AB31" s="45">
        <v>0</v>
      </c>
      <c r="AC31" s="45">
        <v>0</v>
      </c>
      <c r="AD31" s="45">
        <v>0</v>
      </c>
      <c r="AE31" s="45">
        <v>0</v>
      </c>
      <c r="AF31" s="45">
        <v>0</v>
      </c>
      <c r="AG31" s="45">
        <v>0</v>
      </c>
      <c r="AH31" s="45">
        <v>0</v>
      </c>
      <c r="AI31" s="45">
        <v>0</v>
      </c>
      <c r="AJ31" s="45">
        <v>0</v>
      </c>
      <c r="AK31" s="45">
        <v>0</v>
      </c>
      <c r="AL31" s="45">
        <v>0</v>
      </c>
      <c r="AN31" s="88" t="str">
        <f t="shared" si="1"/>
        <v/>
      </c>
    </row>
    <row r="32" spans="1:40" x14ac:dyDescent="0.25">
      <c r="B32" s="35" t="s">
        <v>43</v>
      </c>
      <c r="C32" s="36" t="str">
        <f>D34</f>
        <v>Estação Braz Cubas</v>
      </c>
      <c r="D32" s="37" t="s">
        <v>29</v>
      </c>
      <c r="E32" s="38">
        <f t="shared" si="2"/>
        <v>4.7329481676272435E-3</v>
      </c>
      <c r="F32" s="39">
        <f t="shared" si="3"/>
        <v>59026790.676412292</v>
      </c>
      <c r="G32" s="39"/>
      <c r="H32" s="39">
        <f>SUBTOTAL(9,H33:H36)</f>
        <v>551197.34870967863</v>
      </c>
      <c r="I32" s="39">
        <f t="shared" ref="I32:AL32" si="10">SUBTOTAL(9,I33:I36)</f>
        <v>0</v>
      </c>
      <c r="J32" s="39">
        <f t="shared" si="10"/>
        <v>12936439.317508178</v>
      </c>
      <c r="K32" s="39">
        <f t="shared" si="10"/>
        <v>22361933.283073127</v>
      </c>
      <c r="L32" s="39">
        <f t="shared" si="10"/>
        <v>15127873.971677702</v>
      </c>
      <c r="M32" s="39">
        <f t="shared" si="10"/>
        <v>0</v>
      </c>
      <c r="N32" s="39">
        <f t="shared" si="10"/>
        <v>0</v>
      </c>
      <c r="O32" s="39">
        <f t="shared" si="10"/>
        <v>0</v>
      </c>
      <c r="P32" s="39">
        <f t="shared" si="10"/>
        <v>0</v>
      </c>
      <c r="Q32" s="39">
        <f t="shared" si="10"/>
        <v>0</v>
      </c>
      <c r="R32" s="39">
        <f t="shared" si="10"/>
        <v>0</v>
      </c>
      <c r="S32" s="39">
        <f t="shared" si="10"/>
        <v>0</v>
      </c>
      <c r="T32" s="39">
        <f t="shared" si="10"/>
        <v>0</v>
      </c>
      <c r="U32" s="39">
        <f t="shared" si="10"/>
        <v>0</v>
      </c>
      <c r="V32" s="39">
        <f t="shared" si="10"/>
        <v>0</v>
      </c>
      <c r="W32" s="39">
        <f t="shared" si="10"/>
        <v>5634542.7288105274</v>
      </c>
      <c r="X32" s="39">
        <f t="shared" si="10"/>
        <v>2414804.0266330834</v>
      </c>
      <c r="Y32" s="39">
        <f t="shared" si="10"/>
        <v>0</v>
      </c>
      <c r="Z32" s="39">
        <f t="shared" si="10"/>
        <v>0</v>
      </c>
      <c r="AA32" s="39">
        <f t="shared" si="10"/>
        <v>0</v>
      </c>
      <c r="AB32" s="39">
        <f t="shared" si="10"/>
        <v>0</v>
      </c>
      <c r="AC32" s="39">
        <f t="shared" si="10"/>
        <v>0</v>
      </c>
      <c r="AD32" s="39">
        <f t="shared" si="10"/>
        <v>0</v>
      </c>
      <c r="AE32" s="39">
        <f t="shared" si="10"/>
        <v>0</v>
      </c>
      <c r="AF32" s="39">
        <f t="shared" si="10"/>
        <v>0</v>
      </c>
      <c r="AG32" s="39">
        <f t="shared" si="10"/>
        <v>0</v>
      </c>
      <c r="AH32" s="39">
        <f t="shared" si="10"/>
        <v>0</v>
      </c>
      <c r="AI32" s="39">
        <f t="shared" si="10"/>
        <v>0</v>
      </c>
      <c r="AJ32" s="39">
        <f t="shared" si="10"/>
        <v>0</v>
      </c>
      <c r="AK32" s="39">
        <f t="shared" si="10"/>
        <v>0</v>
      </c>
      <c r="AL32" s="39">
        <f t="shared" si="10"/>
        <v>0</v>
      </c>
      <c r="AN32" s="88" t="str">
        <f t="shared" si="1"/>
        <v/>
      </c>
    </row>
    <row r="33" spans="1:40" x14ac:dyDescent="0.25">
      <c r="A33" s="89"/>
      <c r="B33" s="40" t="s">
        <v>44</v>
      </c>
      <c r="C33" s="41" t="s">
        <v>31</v>
      </c>
      <c r="D33" s="42" t="s">
        <v>45</v>
      </c>
      <c r="E33" s="43">
        <f t="shared" si="2"/>
        <v>4.4196685126893859E-5</v>
      </c>
      <c r="F33" s="44">
        <f t="shared" si="3"/>
        <v>551197.34870967863</v>
      </c>
      <c r="G33" s="45"/>
      <c r="H33" s="45">
        <v>551197.34870967863</v>
      </c>
      <c r="I33" s="45">
        <v>0</v>
      </c>
      <c r="J33" s="45">
        <v>0</v>
      </c>
      <c r="K33" s="45">
        <v>0</v>
      </c>
      <c r="L33" s="45">
        <v>0</v>
      </c>
      <c r="M33" s="45">
        <v>0</v>
      </c>
      <c r="N33" s="45">
        <v>0</v>
      </c>
      <c r="O33" s="45">
        <v>0</v>
      </c>
      <c r="P33" s="45">
        <v>0</v>
      </c>
      <c r="Q33" s="45">
        <v>0</v>
      </c>
      <c r="R33" s="45">
        <v>0</v>
      </c>
      <c r="S33" s="45">
        <v>0</v>
      </c>
      <c r="T33" s="45">
        <v>0</v>
      </c>
      <c r="U33" s="45">
        <v>0</v>
      </c>
      <c r="V33" s="45">
        <v>0</v>
      </c>
      <c r="W33" s="45">
        <v>0</v>
      </c>
      <c r="X33" s="45">
        <v>0</v>
      </c>
      <c r="Y33" s="45">
        <v>0</v>
      </c>
      <c r="Z33" s="45">
        <v>0</v>
      </c>
      <c r="AA33" s="45">
        <v>0</v>
      </c>
      <c r="AB33" s="45">
        <v>0</v>
      </c>
      <c r="AC33" s="45">
        <v>0</v>
      </c>
      <c r="AD33" s="45">
        <v>0</v>
      </c>
      <c r="AE33" s="45">
        <v>0</v>
      </c>
      <c r="AF33" s="45">
        <v>0</v>
      </c>
      <c r="AG33" s="45">
        <v>0</v>
      </c>
      <c r="AH33" s="45">
        <v>0</v>
      </c>
      <c r="AI33" s="45">
        <v>0</v>
      </c>
      <c r="AJ33" s="45">
        <v>0</v>
      </c>
      <c r="AK33" s="45">
        <v>0</v>
      </c>
      <c r="AL33" s="45">
        <v>0</v>
      </c>
      <c r="AN33" s="88" t="str">
        <f t="shared" si="1"/>
        <v/>
      </c>
    </row>
    <row r="34" spans="1:40" x14ac:dyDescent="0.25">
      <c r="A34" s="89"/>
      <c r="B34" s="40" t="s">
        <v>46</v>
      </c>
      <c r="C34" s="41" t="s">
        <v>11</v>
      </c>
      <c r="D34" s="42" t="s">
        <v>45</v>
      </c>
      <c r="E34" s="43">
        <f t="shared" si="2"/>
        <v>3.4576105788456544E-3</v>
      </c>
      <c r="F34" s="44">
        <f t="shared" si="3"/>
        <v>43121464.391693927</v>
      </c>
      <c r="G34" s="45"/>
      <c r="H34" s="45">
        <v>0</v>
      </c>
      <c r="I34" s="45">
        <v>0</v>
      </c>
      <c r="J34" s="45">
        <v>12936439.317508178</v>
      </c>
      <c r="K34" s="45">
        <v>17248585.756677572</v>
      </c>
      <c r="L34" s="45">
        <v>12936439.317508178</v>
      </c>
      <c r="M34" s="45">
        <v>0</v>
      </c>
      <c r="N34" s="45">
        <v>0</v>
      </c>
      <c r="O34" s="45">
        <v>0</v>
      </c>
      <c r="P34" s="45">
        <v>0</v>
      </c>
      <c r="Q34" s="45">
        <v>0</v>
      </c>
      <c r="R34" s="45">
        <v>0</v>
      </c>
      <c r="S34" s="45">
        <v>0</v>
      </c>
      <c r="T34" s="45">
        <v>0</v>
      </c>
      <c r="U34" s="45">
        <v>0</v>
      </c>
      <c r="V34" s="45">
        <v>0</v>
      </c>
      <c r="W34" s="45">
        <v>0</v>
      </c>
      <c r="X34" s="45">
        <v>0</v>
      </c>
      <c r="Y34" s="45">
        <v>0</v>
      </c>
      <c r="Z34" s="45">
        <v>0</v>
      </c>
      <c r="AA34" s="45">
        <v>0</v>
      </c>
      <c r="AB34" s="45">
        <v>0</v>
      </c>
      <c r="AC34" s="45">
        <v>0</v>
      </c>
      <c r="AD34" s="45">
        <v>0</v>
      </c>
      <c r="AE34" s="45">
        <v>0</v>
      </c>
      <c r="AF34" s="45">
        <v>0</v>
      </c>
      <c r="AG34" s="45">
        <v>0</v>
      </c>
      <c r="AH34" s="45">
        <v>0</v>
      </c>
      <c r="AI34" s="45">
        <v>0</v>
      </c>
      <c r="AJ34" s="45">
        <v>0</v>
      </c>
      <c r="AK34" s="45">
        <v>0</v>
      </c>
      <c r="AL34" s="45">
        <v>0</v>
      </c>
      <c r="AN34" s="88" t="str">
        <f t="shared" si="1"/>
        <v/>
      </c>
    </row>
    <row r="35" spans="1:40" x14ac:dyDescent="0.25">
      <c r="A35" s="89"/>
      <c r="B35" s="40" t="s">
        <v>47</v>
      </c>
      <c r="C35" s="41" t="s">
        <v>18</v>
      </c>
      <c r="D35" s="42" t="s">
        <v>45</v>
      </c>
      <c r="E35" s="43">
        <f t="shared" si="2"/>
        <v>5.8571972218434375E-4</v>
      </c>
      <c r="F35" s="44">
        <f t="shared" si="3"/>
        <v>7304782.1805650769</v>
      </c>
      <c r="G35" s="45"/>
      <c r="H35" s="45">
        <v>0</v>
      </c>
      <c r="I35" s="45">
        <v>0</v>
      </c>
      <c r="J35" s="45">
        <v>0</v>
      </c>
      <c r="K35" s="45">
        <v>5113347.5263955537</v>
      </c>
      <c r="L35" s="45">
        <v>2191434.6541695232</v>
      </c>
      <c r="M35" s="45">
        <v>0</v>
      </c>
      <c r="N35" s="45">
        <v>0</v>
      </c>
      <c r="O35" s="45">
        <v>0</v>
      </c>
      <c r="P35" s="45">
        <v>0</v>
      </c>
      <c r="Q35" s="45">
        <v>0</v>
      </c>
      <c r="R35" s="45">
        <v>0</v>
      </c>
      <c r="S35" s="45">
        <v>0</v>
      </c>
      <c r="T35" s="45">
        <v>0</v>
      </c>
      <c r="U35" s="45">
        <v>0</v>
      </c>
      <c r="V35" s="45">
        <v>0</v>
      </c>
      <c r="W35" s="45">
        <v>0</v>
      </c>
      <c r="X35" s="45">
        <v>0</v>
      </c>
      <c r="Y35" s="45">
        <v>0</v>
      </c>
      <c r="Z35" s="45">
        <v>0</v>
      </c>
      <c r="AA35" s="45">
        <v>0</v>
      </c>
      <c r="AB35" s="45">
        <v>0</v>
      </c>
      <c r="AC35" s="45">
        <v>0</v>
      </c>
      <c r="AD35" s="45">
        <v>0</v>
      </c>
      <c r="AE35" s="45">
        <v>0</v>
      </c>
      <c r="AF35" s="45">
        <v>0</v>
      </c>
      <c r="AG35" s="45">
        <v>0</v>
      </c>
      <c r="AH35" s="45">
        <v>0</v>
      </c>
      <c r="AI35" s="45">
        <v>0</v>
      </c>
      <c r="AJ35" s="45">
        <v>0</v>
      </c>
      <c r="AK35" s="45">
        <v>0</v>
      </c>
      <c r="AL35" s="45">
        <v>0</v>
      </c>
      <c r="AN35" s="88" t="str">
        <f t="shared" si="1"/>
        <v/>
      </c>
    </row>
    <row r="36" spans="1:40" x14ac:dyDescent="0.25">
      <c r="A36" s="89"/>
      <c r="B36" s="40" t="s">
        <v>48</v>
      </c>
      <c r="C36" s="41" t="s">
        <v>20</v>
      </c>
      <c r="D36" s="42" t="s">
        <v>45</v>
      </c>
      <c r="E36" s="43">
        <f t="shared" si="2"/>
        <v>6.454211814703512E-4</v>
      </c>
      <c r="F36" s="44">
        <f t="shared" si="3"/>
        <v>8049346.7554436103</v>
      </c>
      <c r="G36" s="45"/>
      <c r="H36" s="45">
        <v>0</v>
      </c>
      <c r="I36" s="45">
        <v>0</v>
      </c>
      <c r="J36" s="45">
        <v>0</v>
      </c>
      <c r="K36" s="45">
        <v>0</v>
      </c>
      <c r="L36" s="45">
        <v>0</v>
      </c>
      <c r="M36" s="45">
        <v>0</v>
      </c>
      <c r="N36" s="45">
        <v>0</v>
      </c>
      <c r="O36" s="45">
        <v>0</v>
      </c>
      <c r="P36" s="45">
        <v>0</v>
      </c>
      <c r="Q36" s="45">
        <v>0</v>
      </c>
      <c r="R36" s="45">
        <v>0</v>
      </c>
      <c r="S36" s="45">
        <v>0</v>
      </c>
      <c r="T36" s="45">
        <v>0</v>
      </c>
      <c r="U36" s="45">
        <v>0</v>
      </c>
      <c r="V36" s="45">
        <v>0</v>
      </c>
      <c r="W36" s="45">
        <v>5634542.7288105274</v>
      </c>
      <c r="X36" s="45">
        <v>2414804.0266330834</v>
      </c>
      <c r="Y36" s="45">
        <v>0</v>
      </c>
      <c r="Z36" s="45">
        <v>0</v>
      </c>
      <c r="AA36" s="45">
        <v>0</v>
      </c>
      <c r="AB36" s="45">
        <v>0</v>
      </c>
      <c r="AC36" s="45">
        <v>0</v>
      </c>
      <c r="AD36" s="45">
        <v>0</v>
      </c>
      <c r="AE36" s="45">
        <v>0</v>
      </c>
      <c r="AF36" s="45">
        <v>0</v>
      </c>
      <c r="AG36" s="45">
        <v>0</v>
      </c>
      <c r="AH36" s="45">
        <v>0</v>
      </c>
      <c r="AI36" s="45">
        <v>0</v>
      </c>
      <c r="AJ36" s="45">
        <v>0</v>
      </c>
      <c r="AK36" s="45">
        <v>0</v>
      </c>
      <c r="AL36" s="45">
        <v>0</v>
      </c>
      <c r="AN36" s="88" t="str">
        <f t="shared" si="1"/>
        <v/>
      </c>
    </row>
    <row r="37" spans="1:40" x14ac:dyDescent="0.25">
      <c r="B37" s="35" t="s">
        <v>49</v>
      </c>
      <c r="C37" s="36" t="str">
        <f>D38</f>
        <v>Estação Jundiapeba</v>
      </c>
      <c r="D37" s="37" t="s">
        <v>50</v>
      </c>
      <c r="E37" s="38">
        <f t="shared" si="2"/>
        <v>1.4731948993355703E-2</v>
      </c>
      <c r="F37" s="39">
        <f t="shared" si="3"/>
        <v>183728965.26401937</v>
      </c>
      <c r="G37" s="39"/>
      <c r="H37" s="39">
        <f t="shared" ref="H37:AL37" si="11">SUBTOTAL(9,H38:H42)</f>
        <v>0</v>
      </c>
      <c r="I37" s="39">
        <f t="shared" si="11"/>
        <v>0</v>
      </c>
      <c r="J37" s="39">
        <f t="shared" si="11"/>
        <v>50512450.898403198</v>
      </c>
      <c r="K37" s="39">
        <f t="shared" si="11"/>
        <v>72463282.057599843</v>
      </c>
      <c r="L37" s="39">
        <f t="shared" si="11"/>
        <v>52703885.55257272</v>
      </c>
      <c r="M37" s="39">
        <f t="shared" si="11"/>
        <v>0</v>
      </c>
      <c r="N37" s="39">
        <f t="shared" si="11"/>
        <v>0</v>
      </c>
      <c r="O37" s="39">
        <f t="shared" si="11"/>
        <v>0</v>
      </c>
      <c r="P37" s="39">
        <f t="shared" si="11"/>
        <v>0</v>
      </c>
      <c r="Q37" s="39">
        <f t="shared" si="11"/>
        <v>0</v>
      </c>
      <c r="R37" s="39">
        <f t="shared" si="11"/>
        <v>0</v>
      </c>
      <c r="S37" s="39">
        <f t="shared" si="11"/>
        <v>0</v>
      </c>
      <c r="T37" s="39">
        <f t="shared" si="11"/>
        <v>0</v>
      </c>
      <c r="U37" s="39">
        <f t="shared" si="11"/>
        <v>0</v>
      </c>
      <c r="V37" s="39">
        <f t="shared" si="11"/>
        <v>0</v>
      </c>
      <c r="W37" s="39">
        <f t="shared" si="11"/>
        <v>5634542.7288105274</v>
      </c>
      <c r="X37" s="39">
        <f t="shared" si="11"/>
        <v>2414804.0266330834</v>
      </c>
      <c r="Y37" s="39">
        <f t="shared" si="11"/>
        <v>0</v>
      </c>
      <c r="Z37" s="39">
        <f t="shared" si="11"/>
        <v>0</v>
      </c>
      <c r="AA37" s="39">
        <f t="shared" si="11"/>
        <v>0</v>
      </c>
      <c r="AB37" s="39">
        <f t="shared" si="11"/>
        <v>0</v>
      </c>
      <c r="AC37" s="39">
        <f t="shared" si="11"/>
        <v>0</v>
      </c>
      <c r="AD37" s="39">
        <f t="shared" si="11"/>
        <v>0</v>
      </c>
      <c r="AE37" s="39">
        <f t="shared" si="11"/>
        <v>0</v>
      </c>
      <c r="AF37" s="39">
        <f t="shared" si="11"/>
        <v>0</v>
      </c>
      <c r="AG37" s="39">
        <f t="shared" si="11"/>
        <v>0</v>
      </c>
      <c r="AH37" s="39">
        <f t="shared" si="11"/>
        <v>0</v>
      </c>
      <c r="AI37" s="39">
        <f t="shared" si="11"/>
        <v>0</v>
      </c>
      <c r="AJ37" s="39">
        <f t="shared" si="11"/>
        <v>0</v>
      </c>
      <c r="AK37" s="39">
        <f t="shared" si="11"/>
        <v>0</v>
      </c>
      <c r="AL37" s="39">
        <f t="shared" si="11"/>
        <v>0</v>
      </c>
      <c r="AN37" s="88" t="str">
        <f t="shared" si="1"/>
        <v/>
      </c>
    </row>
    <row r="38" spans="1:40" x14ac:dyDescent="0.25">
      <c r="A38" s="89"/>
      <c r="B38" s="40" t="s">
        <v>51</v>
      </c>
      <c r="C38" s="41" t="s">
        <v>11</v>
      </c>
      <c r="D38" s="42" t="s">
        <v>52</v>
      </c>
      <c r="E38" s="43">
        <f t="shared" si="2"/>
        <v>9.5607332377594372E-3</v>
      </c>
      <c r="F38" s="44">
        <f t="shared" si="3"/>
        <v>119236336.32801068</v>
      </c>
      <c r="G38" s="45"/>
      <c r="H38" s="45">
        <v>0</v>
      </c>
      <c r="I38" s="45">
        <v>0</v>
      </c>
      <c r="J38" s="45">
        <v>35770900.898403198</v>
      </c>
      <c r="K38" s="45">
        <v>47694534.531204276</v>
      </c>
      <c r="L38" s="45">
        <v>35770900.898403198</v>
      </c>
      <c r="M38" s="45">
        <v>0</v>
      </c>
      <c r="N38" s="45">
        <v>0</v>
      </c>
      <c r="O38" s="45">
        <v>0</v>
      </c>
      <c r="P38" s="45">
        <v>0</v>
      </c>
      <c r="Q38" s="45">
        <v>0</v>
      </c>
      <c r="R38" s="45">
        <v>0</v>
      </c>
      <c r="S38" s="45">
        <v>0</v>
      </c>
      <c r="T38" s="45">
        <v>0</v>
      </c>
      <c r="U38" s="45">
        <v>0</v>
      </c>
      <c r="V38" s="45">
        <v>0</v>
      </c>
      <c r="W38" s="45">
        <v>0</v>
      </c>
      <c r="X38" s="45">
        <v>0</v>
      </c>
      <c r="Y38" s="45">
        <v>0</v>
      </c>
      <c r="Z38" s="45">
        <v>0</v>
      </c>
      <c r="AA38" s="45">
        <v>0</v>
      </c>
      <c r="AB38" s="45">
        <v>0</v>
      </c>
      <c r="AC38" s="45">
        <v>0</v>
      </c>
      <c r="AD38" s="45">
        <v>0</v>
      </c>
      <c r="AE38" s="45">
        <v>0</v>
      </c>
      <c r="AF38" s="45">
        <v>0</v>
      </c>
      <c r="AG38" s="45">
        <v>0</v>
      </c>
      <c r="AH38" s="45">
        <v>0</v>
      </c>
      <c r="AI38" s="45">
        <v>0</v>
      </c>
      <c r="AJ38" s="45">
        <v>0</v>
      </c>
      <c r="AK38" s="45">
        <v>0</v>
      </c>
      <c r="AL38" s="45">
        <v>0</v>
      </c>
      <c r="AN38" s="88" t="str">
        <f t="shared" si="1"/>
        <v/>
      </c>
    </row>
    <row r="39" spans="1:40" x14ac:dyDescent="0.25">
      <c r="A39" s="89"/>
      <c r="B39" s="40" t="s">
        <v>53</v>
      </c>
      <c r="C39" s="41" t="s">
        <v>14</v>
      </c>
      <c r="D39" s="42" t="s">
        <v>52</v>
      </c>
      <c r="E39" s="43">
        <f t="shared" si="2"/>
        <v>1.9314092411478292E-3</v>
      </c>
      <c r="F39" s="44">
        <f t="shared" si="3"/>
        <v>24087500</v>
      </c>
      <c r="G39" s="45"/>
      <c r="H39" s="45">
        <v>0</v>
      </c>
      <c r="I39" s="45">
        <v>0</v>
      </c>
      <c r="J39" s="45">
        <v>7226250</v>
      </c>
      <c r="K39" s="45">
        <v>9635000</v>
      </c>
      <c r="L39" s="45">
        <v>7226250</v>
      </c>
      <c r="M39" s="45">
        <v>0</v>
      </c>
      <c r="N39" s="45">
        <v>0</v>
      </c>
      <c r="O39" s="45">
        <v>0</v>
      </c>
      <c r="P39" s="45">
        <v>0</v>
      </c>
      <c r="Q39" s="45">
        <v>0</v>
      </c>
      <c r="R39" s="45">
        <v>0</v>
      </c>
      <c r="S39" s="45">
        <v>0</v>
      </c>
      <c r="T39" s="45">
        <v>0</v>
      </c>
      <c r="U39" s="45">
        <v>0</v>
      </c>
      <c r="V39" s="45">
        <v>0</v>
      </c>
      <c r="W39" s="45">
        <v>0</v>
      </c>
      <c r="X39" s="45">
        <v>0</v>
      </c>
      <c r="Y39" s="45">
        <v>0</v>
      </c>
      <c r="Z39" s="45">
        <v>0</v>
      </c>
      <c r="AA39" s="45">
        <v>0</v>
      </c>
      <c r="AB39" s="45">
        <v>0</v>
      </c>
      <c r="AC39" s="45">
        <v>0</v>
      </c>
      <c r="AD39" s="45">
        <v>0</v>
      </c>
      <c r="AE39" s="45">
        <v>0</v>
      </c>
      <c r="AF39" s="45">
        <v>0</v>
      </c>
      <c r="AG39" s="45">
        <v>0</v>
      </c>
      <c r="AH39" s="45">
        <v>0</v>
      </c>
      <c r="AI39" s="45">
        <v>0</v>
      </c>
      <c r="AJ39" s="45">
        <v>0</v>
      </c>
      <c r="AK39" s="45">
        <v>0</v>
      </c>
      <c r="AL39" s="45">
        <v>0</v>
      </c>
      <c r="AN39" s="88" t="str">
        <f t="shared" si="1"/>
        <v/>
      </c>
    </row>
    <row r="40" spans="1:40" x14ac:dyDescent="0.25">
      <c r="A40" s="89"/>
      <c r="B40" s="40" t="s">
        <v>54</v>
      </c>
      <c r="C40" s="41" t="s">
        <v>16</v>
      </c>
      <c r="D40" s="42" t="s">
        <v>52</v>
      </c>
      <c r="E40" s="43">
        <f t="shared" si="2"/>
        <v>2.0086656107937422E-3</v>
      </c>
      <c r="F40" s="44">
        <f t="shared" si="3"/>
        <v>25051000</v>
      </c>
      <c r="G40" s="45"/>
      <c r="H40" s="45">
        <v>0</v>
      </c>
      <c r="I40" s="45">
        <v>0</v>
      </c>
      <c r="J40" s="45">
        <v>7515300</v>
      </c>
      <c r="K40" s="45">
        <v>10020400</v>
      </c>
      <c r="L40" s="45">
        <v>7515300</v>
      </c>
      <c r="M40" s="45">
        <v>0</v>
      </c>
      <c r="N40" s="45">
        <v>0</v>
      </c>
      <c r="O40" s="45">
        <v>0</v>
      </c>
      <c r="P40" s="45">
        <v>0</v>
      </c>
      <c r="Q40" s="45">
        <v>0</v>
      </c>
      <c r="R40" s="45">
        <v>0</v>
      </c>
      <c r="S40" s="45">
        <v>0</v>
      </c>
      <c r="T40" s="45">
        <v>0</v>
      </c>
      <c r="U40" s="45">
        <v>0</v>
      </c>
      <c r="V40" s="45">
        <v>0</v>
      </c>
      <c r="W40" s="45">
        <v>0</v>
      </c>
      <c r="X40" s="45">
        <v>0</v>
      </c>
      <c r="Y40" s="45">
        <v>0</v>
      </c>
      <c r="Z40" s="45">
        <v>0</v>
      </c>
      <c r="AA40" s="45">
        <v>0</v>
      </c>
      <c r="AB40" s="45">
        <v>0</v>
      </c>
      <c r="AC40" s="45">
        <v>0</v>
      </c>
      <c r="AD40" s="45">
        <v>0</v>
      </c>
      <c r="AE40" s="45">
        <v>0</v>
      </c>
      <c r="AF40" s="45">
        <v>0</v>
      </c>
      <c r="AG40" s="45">
        <v>0</v>
      </c>
      <c r="AH40" s="45">
        <v>0</v>
      </c>
      <c r="AI40" s="45">
        <v>0</v>
      </c>
      <c r="AJ40" s="45">
        <v>0</v>
      </c>
      <c r="AK40" s="45">
        <v>0</v>
      </c>
      <c r="AL40" s="45">
        <v>0</v>
      </c>
      <c r="AN40" s="88" t="str">
        <f t="shared" si="1"/>
        <v/>
      </c>
    </row>
    <row r="41" spans="1:40" x14ac:dyDescent="0.25">
      <c r="A41" s="89"/>
      <c r="B41" s="40" t="s">
        <v>55</v>
      </c>
      <c r="C41" s="41" t="s">
        <v>18</v>
      </c>
      <c r="D41" s="42" t="s">
        <v>52</v>
      </c>
      <c r="E41" s="43">
        <f t="shared" si="2"/>
        <v>5.8571972218434375E-4</v>
      </c>
      <c r="F41" s="44">
        <f t="shared" si="3"/>
        <v>7304782.1805650769</v>
      </c>
      <c r="G41" s="45"/>
      <c r="H41" s="45">
        <v>0</v>
      </c>
      <c r="I41" s="45">
        <v>0</v>
      </c>
      <c r="J41" s="45">
        <v>0</v>
      </c>
      <c r="K41" s="45">
        <v>5113347.5263955537</v>
      </c>
      <c r="L41" s="45">
        <v>2191434.6541695232</v>
      </c>
      <c r="M41" s="45">
        <v>0</v>
      </c>
      <c r="N41" s="45">
        <v>0</v>
      </c>
      <c r="O41" s="45">
        <v>0</v>
      </c>
      <c r="P41" s="45">
        <v>0</v>
      </c>
      <c r="Q41" s="45">
        <v>0</v>
      </c>
      <c r="R41" s="45">
        <v>0</v>
      </c>
      <c r="S41" s="45">
        <v>0</v>
      </c>
      <c r="T41" s="45">
        <v>0</v>
      </c>
      <c r="U41" s="45">
        <v>0</v>
      </c>
      <c r="V41" s="45">
        <v>0</v>
      </c>
      <c r="W41" s="45">
        <v>0</v>
      </c>
      <c r="X41" s="45">
        <v>0</v>
      </c>
      <c r="Y41" s="45">
        <v>0</v>
      </c>
      <c r="Z41" s="45">
        <v>0</v>
      </c>
      <c r="AA41" s="45">
        <v>0</v>
      </c>
      <c r="AB41" s="45">
        <v>0</v>
      </c>
      <c r="AC41" s="45">
        <v>0</v>
      </c>
      <c r="AD41" s="45">
        <v>0</v>
      </c>
      <c r="AE41" s="45">
        <v>0</v>
      </c>
      <c r="AF41" s="45">
        <v>0</v>
      </c>
      <c r="AG41" s="45">
        <v>0</v>
      </c>
      <c r="AH41" s="45">
        <v>0</v>
      </c>
      <c r="AI41" s="45">
        <v>0</v>
      </c>
      <c r="AJ41" s="45">
        <v>0</v>
      </c>
      <c r="AK41" s="45">
        <v>0</v>
      </c>
      <c r="AL41" s="45">
        <v>0</v>
      </c>
      <c r="AN41" s="88" t="str">
        <f t="shared" si="1"/>
        <v/>
      </c>
    </row>
    <row r="42" spans="1:40" x14ac:dyDescent="0.25">
      <c r="A42" s="89"/>
      <c r="B42" s="40" t="s">
        <v>56</v>
      </c>
      <c r="C42" s="41" t="s">
        <v>20</v>
      </c>
      <c r="D42" s="42" t="s">
        <v>52</v>
      </c>
      <c r="E42" s="43">
        <f t="shared" si="2"/>
        <v>6.454211814703512E-4</v>
      </c>
      <c r="F42" s="44">
        <f t="shared" si="3"/>
        <v>8049346.7554436103</v>
      </c>
      <c r="G42" s="45"/>
      <c r="H42" s="45">
        <v>0</v>
      </c>
      <c r="I42" s="45">
        <v>0</v>
      </c>
      <c r="J42" s="45">
        <v>0</v>
      </c>
      <c r="K42" s="45">
        <v>0</v>
      </c>
      <c r="L42" s="45">
        <v>0</v>
      </c>
      <c r="M42" s="45">
        <v>0</v>
      </c>
      <c r="N42" s="45">
        <v>0</v>
      </c>
      <c r="O42" s="45">
        <v>0</v>
      </c>
      <c r="P42" s="45">
        <v>0</v>
      </c>
      <c r="Q42" s="45">
        <v>0</v>
      </c>
      <c r="R42" s="45">
        <v>0</v>
      </c>
      <c r="S42" s="45">
        <v>0</v>
      </c>
      <c r="T42" s="45">
        <v>0</v>
      </c>
      <c r="U42" s="45">
        <v>0</v>
      </c>
      <c r="V42" s="45">
        <v>0</v>
      </c>
      <c r="W42" s="45">
        <v>5634542.7288105274</v>
      </c>
      <c r="X42" s="45">
        <v>2414804.0266330834</v>
      </c>
      <c r="Y42" s="45">
        <v>0</v>
      </c>
      <c r="Z42" s="45">
        <v>0</v>
      </c>
      <c r="AA42" s="45">
        <v>0</v>
      </c>
      <c r="AB42" s="45">
        <v>0</v>
      </c>
      <c r="AC42" s="45">
        <v>0</v>
      </c>
      <c r="AD42" s="45">
        <v>0</v>
      </c>
      <c r="AE42" s="45">
        <v>0</v>
      </c>
      <c r="AF42" s="45">
        <v>0</v>
      </c>
      <c r="AG42" s="45">
        <v>0</v>
      </c>
      <c r="AH42" s="45">
        <v>0</v>
      </c>
      <c r="AI42" s="45">
        <v>0</v>
      </c>
      <c r="AJ42" s="45">
        <v>0</v>
      </c>
      <c r="AK42" s="45">
        <v>0</v>
      </c>
      <c r="AL42" s="45">
        <v>0</v>
      </c>
      <c r="AN42" s="88" t="str">
        <f t="shared" si="1"/>
        <v/>
      </c>
    </row>
    <row r="43" spans="1:40" x14ac:dyDescent="0.25">
      <c r="B43" s="35" t="s">
        <v>57</v>
      </c>
      <c r="C43" s="36" t="str">
        <f>D44</f>
        <v>Estação Mogi das Cruzes</v>
      </c>
      <c r="D43" s="37" t="s">
        <v>50</v>
      </c>
      <c r="E43" s="38">
        <f t="shared" si="2"/>
        <v>1.4182971317533502E-2</v>
      </c>
      <c r="F43" s="39">
        <f t="shared" si="3"/>
        <v>176882410.17634225</v>
      </c>
      <c r="G43" s="39"/>
      <c r="H43" s="39">
        <f t="shared" ref="H43:AL43" si="12">SUBTOTAL(9,H44:H47)</f>
        <v>0</v>
      </c>
      <c r="I43" s="39">
        <f t="shared" si="12"/>
        <v>0</v>
      </c>
      <c r="J43" s="39">
        <f t="shared" si="12"/>
        <v>48458484.37210007</v>
      </c>
      <c r="K43" s="39">
        <f t="shared" si="12"/>
        <v>69724660.022528976</v>
      </c>
      <c r="L43" s="39">
        <f t="shared" si="12"/>
        <v>50649919.026269592</v>
      </c>
      <c r="M43" s="39">
        <f t="shared" si="12"/>
        <v>0</v>
      </c>
      <c r="N43" s="39">
        <f t="shared" si="12"/>
        <v>0</v>
      </c>
      <c r="O43" s="39">
        <f t="shared" si="12"/>
        <v>0</v>
      </c>
      <c r="P43" s="39">
        <f t="shared" si="12"/>
        <v>0</v>
      </c>
      <c r="Q43" s="39">
        <f t="shared" si="12"/>
        <v>0</v>
      </c>
      <c r="R43" s="39">
        <f t="shared" si="12"/>
        <v>0</v>
      </c>
      <c r="S43" s="39">
        <f t="shared" si="12"/>
        <v>0</v>
      </c>
      <c r="T43" s="39">
        <f t="shared" si="12"/>
        <v>0</v>
      </c>
      <c r="U43" s="39">
        <f t="shared" si="12"/>
        <v>0</v>
      </c>
      <c r="V43" s="39">
        <f t="shared" si="12"/>
        <v>0</v>
      </c>
      <c r="W43" s="39">
        <f t="shared" si="12"/>
        <v>5634542.7288105274</v>
      </c>
      <c r="X43" s="39">
        <f t="shared" si="12"/>
        <v>2414804.0266330834</v>
      </c>
      <c r="Y43" s="39">
        <f t="shared" si="12"/>
        <v>0</v>
      </c>
      <c r="Z43" s="39">
        <f t="shared" si="12"/>
        <v>0</v>
      </c>
      <c r="AA43" s="39">
        <f t="shared" si="12"/>
        <v>0</v>
      </c>
      <c r="AB43" s="39">
        <f t="shared" si="12"/>
        <v>0</v>
      </c>
      <c r="AC43" s="39">
        <f t="shared" si="12"/>
        <v>0</v>
      </c>
      <c r="AD43" s="39">
        <f t="shared" si="12"/>
        <v>0</v>
      </c>
      <c r="AE43" s="39">
        <f t="shared" si="12"/>
        <v>0</v>
      </c>
      <c r="AF43" s="39">
        <f t="shared" si="12"/>
        <v>0</v>
      </c>
      <c r="AG43" s="39">
        <f t="shared" si="12"/>
        <v>0</v>
      </c>
      <c r="AH43" s="39">
        <f t="shared" si="12"/>
        <v>0</v>
      </c>
      <c r="AI43" s="39">
        <f t="shared" si="12"/>
        <v>0</v>
      </c>
      <c r="AJ43" s="39">
        <f t="shared" si="12"/>
        <v>0</v>
      </c>
      <c r="AK43" s="39">
        <f t="shared" si="12"/>
        <v>0</v>
      </c>
      <c r="AL43" s="39">
        <f t="shared" si="12"/>
        <v>0</v>
      </c>
      <c r="AN43" s="88" t="str">
        <f t="shared" si="1"/>
        <v/>
      </c>
    </row>
    <row r="44" spans="1:40" x14ac:dyDescent="0.25">
      <c r="A44" s="89"/>
      <c r="B44" s="40" t="s">
        <v>58</v>
      </c>
      <c r="C44" s="41" t="s">
        <v>11</v>
      </c>
      <c r="D44" s="42" t="s">
        <v>59</v>
      </c>
      <c r="E44" s="43">
        <f t="shared" si="2"/>
        <v>1.1020421172730978E-2</v>
      </c>
      <c r="F44" s="44">
        <f t="shared" si="3"/>
        <v>137440781.24033356</v>
      </c>
      <c r="G44" s="45"/>
      <c r="H44" s="45">
        <v>0</v>
      </c>
      <c r="I44" s="45">
        <v>0</v>
      </c>
      <c r="J44" s="45">
        <v>41232234.37210007</v>
      </c>
      <c r="K44" s="45">
        <v>54976312.496133424</v>
      </c>
      <c r="L44" s="45">
        <v>41232234.37210007</v>
      </c>
      <c r="M44" s="45">
        <v>0</v>
      </c>
      <c r="N44" s="45">
        <v>0</v>
      </c>
      <c r="O44" s="45">
        <v>0</v>
      </c>
      <c r="P44" s="45">
        <v>0</v>
      </c>
      <c r="Q44" s="45">
        <v>0</v>
      </c>
      <c r="R44" s="45">
        <v>0</v>
      </c>
      <c r="S44" s="45">
        <v>0</v>
      </c>
      <c r="T44" s="45">
        <v>0</v>
      </c>
      <c r="U44" s="45">
        <v>0</v>
      </c>
      <c r="V44" s="45">
        <v>0</v>
      </c>
      <c r="W44" s="45">
        <v>0</v>
      </c>
      <c r="X44" s="45">
        <v>0</v>
      </c>
      <c r="Y44" s="45">
        <v>0</v>
      </c>
      <c r="Z44" s="45">
        <v>0</v>
      </c>
      <c r="AA44" s="45">
        <v>0</v>
      </c>
      <c r="AB44" s="45">
        <v>0</v>
      </c>
      <c r="AC44" s="45">
        <v>0</v>
      </c>
      <c r="AD44" s="45">
        <v>0</v>
      </c>
      <c r="AE44" s="45">
        <v>0</v>
      </c>
      <c r="AF44" s="45">
        <v>0</v>
      </c>
      <c r="AG44" s="45">
        <v>0</v>
      </c>
      <c r="AH44" s="45">
        <v>0</v>
      </c>
      <c r="AI44" s="45">
        <v>0</v>
      </c>
      <c r="AJ44" s="45">
        <v>0</v>
      </c>
      <c r="AK44" s="45">
        <v>0</v>
      </c>
      <c r="AL44" s="45">
        <v>0</v>
      </c>
      <c r="AN44" s="88" t="str">
        <f t="shared" si="1"/>
        <v/>
      </c>
    </row>
    <row r="45" spans="1:40" x14ac:dyDescent="0.25">
      <c r="A45" s="89"/>
      <c r="B45" s="40" t="s">
        <v>60</v>
      </c>
      <c r="C45" s="41" t="s">
        <v>14</v>
      </c>
      <c r="D45" s="42" t="s">
        <v>59</v>
      </c>
      <c r="E45" s="43">
        <f t="shared" si="2"/>
        <v>1.9314092411478292E-3</v>
      </c>
      <c r="F45" s="44">
        <f t="shared" si="3"/>
        <v>24087500</v>
      </c>
      <c r="G45" s="45"/>
      <c r="H45" s="45">
        <v>0</v>
      </c>
      <c r="I45" s="45">
        <v>0</v>
      </c>
      <c r="J45" s="45">
        <v>7226250</v>
      </c>
      <c r="K45" s="45">
        <v>9635000</v>
      </c>
      <c r="L45" s="45">
        <v>7226250</v>
      </c>
      <c r="M45" s="45">
        <v>0</v>
      </c>
      <c r="N45" s="45">
        <v>0</v>
      </c>
      <c r="O45" s="45">
        <v>0</v>
      </c>
      <c r="P45" s="45">
        <v>0</v>
      </c>
      <c r="Q45" s="45">
        <v>0</v>
      </c>
      <c r="R45" s="45">
        <v>0</v>
      </c>
      <c r="S45" s="45">
        <v>0</v>
      </c>
      <c r="T45" s="45">
        <v>0</v>
      </c>
      <c r="U45" s="45">
        <v>0</v>
      </c>
      <c r="V45" s="45">
        <v>0</v>
      </c>
      <c r="W45" s="45">
        <v>0</v>
      </c>
      <c r="X45" s="45">
        <v>0</v>
      </c>
      <c r="Y45" s="45">
        <v>0</v>
      </c>
      <c r="Z45" s="45">
        <v>0</v>
      </c>
      <c r="AA45" s="45">
        <v>0</v>
      </c>
      <c r="AB45" s="45">
        <v>0</v>
      </c>
      <c r="AC45" s="45">
        <v>0</v>
      </c>
      <c r="AD45" s="45">
        <v>0</v>
      </c>
      <c r="AE45" s="45">
        <v>0</v>
      </c>
      <c r="AF45" s="45">
        <v>0</v>
      </c>
      <c r="AG45" s="45">
        <v>0</v>
      </c>
      <c r="AH45" s="45">
        <v>0</v>
      </c>
      <c r="AI45" s="45">
        <v>0</v>
      </c>
      <c r="AJ45" s="45">
        <v>0</v>
      </c>
      <c r="AK45" s="45">
        <v>0</v>
      </c>
      <c r="AL45" s="45">
        <v>0</v>
      </c>
      <c r="AN45" s="88" t="str">
        <f t="shared" si="1"/>
        <v/>
      </c>
    </row>
    <row r="46" spans="1:40" x14ac:dyDescent="0.25">
      <c r="A46" s="89"/>
      <c r="B46" s="40" t="s">
        <v>61</v>
      </c>
      <c r="C46" s="41" t="s">
        <v>18</v>
      </c>
      <c r="D46" s="42" t="s">
        <v>59</v>
      </c>
      <c r="E46" s="43">
        <f t="shared" si="2"/>
        <v>5.8571972218434375E-4</v>
      </c>
      <c r="F46" s="44">
        <f t="shared" si="3"/>
        <v>7304782.1805650769</v>
      </c>
      <c r="G46" s="45"/>
      <c r="H46" s="45">
        <v>0</v>
      </c>
      <c r="I46" s="45">
        <v>0</v>
      </c>
      <c r="J46" s="45">
        <v>0</v>
      </c>
      <c r="K46" s="45">
        <v>5113347.5263955537</v>
      </c>
      <c r="L46" s="45">
        <v>2191434.6541695232</v>
      </c>
      <c r="M46" s="45">
        <v>0</v>
      </c>
      <c r="N46" s="45">
        <v>0</v>
      </c>
      <c r="O46" s="45">
        <v>0</v>
      </c>
      <c r="P46" s="45">
        <v>0</v>
      </c>
      <c r="Q46" s="45">
        <v>0</v>
      </c>
      <c r="R46" s="45">
        <v>0</v>
      </c>
      <c r="S46" s="45">
        <v>0</v>
      </c>
      <c r="T46" s="45">
        <v>0</v>
      </c>
      <c r="U46" s="45">
        <v>0</v>
      </c>
      <c r="V46" s="45">
        <v>0</v>
      </c>
      <c r="W46" s="45">
        <v>0</v>
      </c>
      <c r="X46" s="45">
        <v>0</v>
      </c>
      <c r="Y46" s="45">
        <v>0</v>
      </c>
      <c r="Z46" s="45">
        <v>0</v>
      </c>
      <c r="AA46" s="45">
        <v>0</v>
      </c>
      <c r="AB46" s="45">
        <v>0</v>
      </c>
      <c r="AC46" s="45">
        <v>0</v>
      </c>
      <c r="AD46" s="45">
        <v>0</v>
      </c>
      <c r="AE46" s="45">
        <v>0</v>
      </c>
      <c r="AF46" s="45">
        <v>0</v>
      </c>
      <c r="AG46" s="45">
        <v>0</v>
      </c>
      <c r="AH46" s="45">
        <v>0</v>
      </c>
      <c r="AI46" s="45">
        <v>0</v>
      </c>
      <c r="AJ46" s="45">
        <v>0</v>
      </c>
      <c r="AK46" s="45">
        <v>0</v>
      </c>
      <c r="AL46" s="45">
        <v>0</v>
      </c>
      <c r="AN46" s="88" t="str">
        <f t="shared" si="1"/>
        <v/>
      </c>
    </row>
    <row r="47" spans="1:40" x14ac:dyDescent="0.25">
      <c r="A47" s="89"/>
      <c r="B47" s="40" t="s">
        <v>62</v>
      </c>
      <c r="C47" s="41" t="s">
        <v>20</v>
      </c>
      <c r="D47" s="42" t="s">
        <v>59</v>
      </c>
      <c r="E47" s="43">
        <f t="shared" si="2"/>
        <v>6.454211814703512E-4</v>
      </c>
      <c r="F47" s="44">
        <f t="shared" si="3"/>
        <v>8049346.7554436103</v>
      </c>
      <c r="G47" s="45"/>
      <c r="H47" s="45">
        <v>0</v>
      </c>
      <c r="I47" s="45">
        <v>0</v>
      </c>
      <c r="J47" s="45">
        <v>0</v>
      </c>
      <c r="K47" s="45">
        <v>0</v>
      </c>
      <c r="L47" s="45">
        <v>0</v>
      </c>
      <c r="M47" s="45">
        <v>0</v>
      </c>
      <c r="N47" s="45">
        <v>0</v>
      </c>
      <c r="O47" s="45">
        <v>0</v>
      </c>
      <c r="P47" s="45">
        <v>0</v>
      </c>
      <c r="Q47" s="45">
        <v>0</v>
      </c>
      <c r="R47" s="45">
        <v>0</v>
      </c>
      <c r="S47" s="45">
        <v>0</v>
      </c>
      <c r="T47" s="45">
        <v>0</v>
      </c>
      <c r="U47" s="45">
        <v>0</v>
      </c>
      <c r="V47" s="45">
        <v>0</v>
      </c>
      <c r="W47" s="45">
        <v>5634542.7288105274</v>
      </c>
      <c r="X47" s="45">
        <v>2414804.0266330834</v>
      </c>
      <c r="Y47" s="45">
        <v>0</v>
      </c>
      <c r="Z47" s="45">
        <v>0</v>
      </c>
      <c r="AA47" s="45">
        <v>0</v>
      </c>
      <c r="AB47" s="45">
        <v>0</v>
      </c>
      <c r="AC47" s="45">
        <v>0</v>
      </c>
      <c r="AD47" s="45">
        <v>0</v>
      </c>
      <c r="AE47" s="45">
        <v>0</v>
      </c>
      <c r="AF47" s="45">
        <v>0</v>
      </c>
      <c r="AG47" s="45">
        <v>0</v>
      </c>
      <c r="AH47" s="45">
        <v>0</v>
      </c>
      <c r="AI47" s="45">
        <v>0</v>
      </c>
      <c r="AJ47" s="45">
        <v>0</v>
      </c>
      <c r="AK47" s="45">
        <v>0</v>
      </c>
      <c r="AL47" s="45">
        <v>0</v>
      </c>
      <c r="AN47" s="88" t="str">
        <f t="shared" si="1"/>
        <v/>
      </c>
    </row>
    <row r="48" spans="1:40" x14ac:dyDescent="0.25">
      <c r="B48" s="35" t="s">
        <v>63</v>
      </c>
      <c r="C48" s="36" t="str">
        <f>D49</f>
        <v>Estação Estudantes</v>
      </c>
      <c r="D48" s="37" t="s">
        <v>50</v>
      </c>
      <c r="E48" s="38">
        <f t="shared" si="2"/>
        <v>1.6024797963077937E-2</v>
      </c>
      <c r="F48" s="39">
        <f t="shared" si="3"/>
        <v>199852684.09829244</v>
      </c>
      <c r="G48" s="39"/>
      <c r="H48" s="39">
        <f t="shared" ref="H48:AL48" si="13">SUBTOTAL(9,H49:H53)</f>
        <v>0</v>
      </c>
      <c r="I48" s="39">
        <f t="shared" si="13"/>
        <v>0</v>
      </c>
      <c r="J48" s="39">
        <f t="shared" si="13"/>
        <v>55349566.548685126</v>
      </c>
      <c r="K48" s="39">
        <f t="shared" si="13"/>
        <v>78912769.591309071</v>
      </c>
      <c r="L48" s="39">
        <f t="shared" si="13"/>
        <v>57541001.202854648</v>
      </c>
      <c r="M48" s="39">
        <f t="shared" si="13"/>
        <v>0</v>
      </c>
      <c r="N48" s="39">
        <f t="shared" si="13"/>
        <v>0</v>
      </c>
      <c r="O48" s="39">
        <f t="shared" si="13"/>
        <v>0</v>
      </c>
      <c r="P48" s="39">
        <f t="shared" si="13"/>
        <v>0</v>
      </c>
      <c r="Q48" s="39">
        <f t="shared" si="13"/>
        <v>0</v>
      </c>
      <c r="R48" s="39">
        <f t="shared" si="13"/>
        <v>0</v>
      </c>
      <c r="S48" s="39">
        <f t="shared" si="13"/>
        <v>0</v>
      </c>
      <c r="T48" s="39">
        <f t="shared" si="13"/>
        <v>0</v>
      </c>
      <c r="U48" s="39">
        <f t="shared" si="13"/>
        <v>0</v>
      </c>
      <c r="V48" s="39">
        <f t="shared" si="13"/>
        <v>0</v>
      </c>
      <c r="W48" s="39">
        <f t="shared" si="13"/>
        <v>5634542.7288105274</v>
      </c>
      <c r="X48" s="39">
        <f t="shared" si="13"/>
        <v>2414804.0266330834</v>
      </c>
      <c r="Y48" s="39">
        <f t="shared" si="13"/>
        <v>0</v>
      </c>
      <c r="Z48" s="39">
        <f t="shared" si="13"/>
        <v>0</v>
      </c>
      <c r="AA48" s="39">
        <f t="shared" si="13"/>
        <v>0</v>
      </c>
      <c r="AB48" s="39">
        <f t="shared" si="13"/>
        <v>0</v>
      </c>
      <c r="AC48" s="39">
        <f t="shared" si="13"/>
        <v>0</v>
      </c>
      <c r="AD48" s="39">
        <f t="shared" si="13"/>
        <v>0</v>
      </c>
      <c r="AE48" s="39">
        <f t="shared" si="13"/>
        <v>0</v>
      </c>
      <c r="AF48" s="39">
        <f t="shared" si="13"/>
        <v>0</v>
      </c>
      <c r="AG48" s="39">
        <f t="shared" si="13"/>
        <v>0</v>
      </c>
      <c r="AH48" s="39">
        <f t="shared" si="13"/>
        <v>0</v>
      </c>
      <c r="AI48" s="39">
        <f t="shared" si="13"/>
        <v>0</v>
      </c>
      <c r="AJ48" s="39">
        <f t="shared" si="13"/>
        <v>0</v>
      </c>
      <c r="AK48" s="39">
        <f t="shared" si="13"/>
        <v>0</v>
      </c>
      <c r="AL48" s="39">
        <f t="shared" si="13"/>
        <v>0</v>
      </c>
      <c r="AN48" s="88" t="str">
        <f t="shared" si="1"/>
        <v/>
      </c>
    </row>
    <row r="49" spans="1:40" x14ac:dyDescent="0.25">
      <c r="A49" s="89"/>
      <c r="B49" s="40" t="s">
        <v>64</v>
      </c>
      <c r="C49" s="41" t="s">
        <v>11</v>
      </c>
      <c r="D49" s="42" t="s">
        <v>65</v>
      </c>
      <c r="E49" s="43">
        <f t="shared" si="2"/>
        <v>1.1054448768561048E-2</v>
      </c>
      <c r="F49" s="44">
        <f t="shared" si="3"/>
        <v>137865155.16228378</v>
      </c>
      <c r="G49" s="45"/>
      <c r="H49" s="45">
        <v>0</v>
      </c>
      <c r="I49" s="45">
        <v>0</v>
      </c>
      <c r="J49" s="45">
        <v>41359546.548685126</v>
      </c>
      <c r="K49" s="45">
        <v>55146062.064913511</v>
      </c>
      <c r="L49" s="45">
        <v>41359546.548685126</v>
      </c>
      <c r="M49" s="45">
        <v>0</v>
      </c>
      <c r="N49" s="45">
        <v>0</v>
      </c>
      <c r="O49" s="45">
        <v>0</v>
      </c>
      <c r="P49" s="45">
        <v>0</v>
      </c>
      <c r="Q49" s="45">
        <v>0</v>
      </c>
      <c r="R49" s="45">
        <v>0</v>
      </c>
      <c r="S49" s="45">
        <v>0</v>
      </c>
      <c r="T49" s="45">
        <v>0</v>
      </c>
      <c r="U49" s="45">
        <v>0</v>
      </c>
      <c r="V49" s="45">
        <v>0</v>
      </c>
      <c r="W49" s="45">
        <v>0</v>
      </c>
      <c r="X49" s="45">
        <v>0</v>
      </c>
      <c r="Y49" s="45">
        <v>0</v>
      </c>
      <c r="Z49" s="45">
        <v>0</v>
      </c>
      <c r="AA49" s="45">
        <v>0</v>
      </c>
      <c r="AB49" s="45">
        <v>0</v>
      </c>
      <c r="AC49" s="45">
        <v>0</v>
      </c>
      <c r="AD49" s="45">
        <v>0</v>
      </c>
      <c r="AE49" s="45">
        <v>0</v>
      </c>
      <c r="AF49" s="45">
        <v>0</v>
      </c>
      <c r="AG49" s="45">
        <v>0</v>
      </c>
      <c r="AH49" s="45">
        <v>0</v>
      </c>
      <c r="AI49" s="45">
        <v>0</v>
      </c>
      <c r="AJ49" s="45">
        <v>0</v>
      </c>
      <c r="AK49" s="45">
        <v>0</v>
      </c>
      <c r="AL49" s="45">
        <v>0</v>
      </c>
      <c r="AN49" s="88" t="str">
        <f t="shared" si="1"/>
        <v/>
      </c>
    </row>
    <row r="50" spans="1:40" x14ac:dyDescent="0.25">
      <c r="A50" s="89"/>
      <c r="B50" s="40" t="s">
        <v>66</v>
      </c>
      <c r="C50" s="41" t="s">
        <v>14</v>
      </c>
      <c r="D50" s="42" t="s">
        <v>65</v>
      </c>
      <c r="E50" s="43">
        <f t="shared" si="2"/>
        <v>1.9314092411478292E-3</v>
      </c>
      <c r="F50" s="44">
        <f t="shared" si="3"/>
        <v>24087500</v>
      </c>
      <c r="G50" s="45"/>
      <c r="H50" s="45">
        <v>0</v>
      </c>
      <c r="I50" s="45">
        <v>0</v>
      </c>
      <c r="J50" s="45">
        <v>7226250</v>
      </c>
      <c r="K50" s="45">
        <v>9635000</v>
      </c>
      <c r="L50" s="45">
        <v>7226250</v>
      </c>
      <c r="M50" s="45">
        <v>0</v>
      </c>
      <c r="N50" s="45">
        <v>0</v>
      </c>
      <c r="O50" s="45">
        <v>0</v>
      </c>
      <c r="P50" s="45">
        <v>0</v>
      </c>
      <c r="Q50" s="45">
        <v>0</v>
      </c>
      <c r="R50" s="45">
        <v>0</v>
      </c>
      <c r="S50" s="45">
        <v>0</v>
      </c>
      <c r="T50" s="45">
        <v>0</v>
      </c>
      <c r="U50" s="45">
        <v>0</v>
      </c>
      <c r="V50" s="45">
        <v>0</v>
      </c>
      <c r="W50" s="45">
        <v>0</v>
      </c>
      <c r="X50" s="45">
        <v>0</v>
      </c>
      <c r="Y50" s="45">
        <v>0</v>
      </c>
      <c r="Z50" s="45">
        <v>0</v>
      </c>
      <c r="AA50" s="45">
        <v>0</v>
      </c>
      <c r="AB50" s="45">
        <v>0</v>
      </c>
      <c r="AC50" s="45">
        <v>0</v>
      </c>
      <c r="AD50" s="45">
        <v>0</v>
      </c>
      <c r="AE50" s="45">
        <v>0</v>
      </c>
      <c r="AF50" s="45">
        <v>0</v>
      </c>
      <c r="AG50" s="45">
        <v>0</v>
      </c>
      <c r="AH50" s="45">
        <v>0</v>
      </c>
      <c r="AI50" s="45">
        <v>0</v>
      </c>
      <c r="AJ50" s="45">
        <v>0</v>
      </c>
      <c r="AK50" s="45">
        <v>0</v>
      </c>
      <c r="AL50" s="45">
        <v>0</v>
      </c>
      <c r="AN50" s="88" t="str">
        <f t="shared" si="1"/>
        <v/>
      </c>
    </row>
    <row r="51" spans="1:40" x14ac:dyDescent="0.25">
      <c r="A51" s="89"/>
      <c r="B51" s="40" t="s">
        <v>67</v>
      </c>
      <c r="C51" s="41" t="s">
        <v>16</v>
      </c>
      <c r="D51" s="42" t="s">
        <v>65</v>
      </c>
      <c r="E51" s="43">
        <f t="shared" si="2"/>
        <v>1.8077990497143682E-3</v>
      </c>
      <c r="F51" s="44">
        <f t="shared" si="3"/>
        <v>22545900</v>
      </c>
      <c r="G51" s="45"/>
      <c r="H51" s="45">
        <v>0</v>
      </c>
      <c r="I51" s="45">
        <v>0</v>
      </c>
      <c r="J51" s="45">
        <v>6763770</v>
      </c>
      <c r="K51" s="45">
        <v>9018360</v>
      </c>
      <c r="L51" s="45">
        <v>6763770</v>
      </c>
      <c r="M51" s="45">
        <v>0</v>
      </c>
      <c r="N51" s="45">
        <v>0</v>
      </c>
      <c r="O51" s="45">
        <v>0</v>
      </c>
      <c r="P51" s="45">
        <v>0</v>
      </c>
      <c r="Q51" s="45">
        <v>0</v>
      </c>
      <c r="R51" s="45">
        <v>0</v>
      </c>
      <c r="S51" s="45">
        <v>0</v>
      </c>
      <c r="T51" s="45">
        <v>0</v>
      </c>
      <c r="U51" s="45">
        <v>0</v>
      </c>
      <c r="V51" s="45">
        <v>0</v>
      </c>
      <c r="W51" s="45">
        <v>0</v>
      </c>
      <c r="X51" s="45">
        <v>0</v>
      </c>
      <c r="Y51" s="45">
        <v>0</v>
      </c>
      <c r="Z51" s="45">
        <v>0</v>
      </c>
      <c r="AA51" s="45">
        <v>0</v>
      </c>
      <c r="AB51" s="45">
        <v>0</v>
      </c>
      <c r="AC51" s="45">
        <v>0</v>
      </c>
      <c r="AD51" s="45">
        <v>0</v>
      </c>
      <c r="AE51" s="45">
        <v>0</v>
      </c>
      <c r="AF51" s="45">
        <v>0</v>
      </c>
      <c r="AG51" s="45">
        <v>0</v>
      </c>
      <c r="AH51" s="45">
        <v>0</v>
      </c>
      <c r="AI51" s="45">
        <v>0</v>
      </c>
      <c r="AJ51" s="45">
        <v>0</v>
      </c>
      <c r="AK51" s="45">
        <v>0</v>
      </c>
      <c r="AL51" s="45">
        <v>0</v>
      </c>
      <c r="AN51" s="88" t="str">
        <f t="shared" si="1"/>
        <v/>
      </c>
    </row>
    <row r="52" spans="1:40" x14ac:dyDescent="0.25">
      <c r="A52" s="89"/>
      <c r="B52" s="40" t="s">
        <v>68</v>
      </c>
      <c r="C52" s="41" t="s">
        <v>18</v>
      </c>
      <c r="D52" s="42" t="s">
        <v>65</v>
      </c>
      <c r="E52" s="43">
        <f t="shared" si="2"/>
        <v>5.8571972218434375E-4</v>
      </c>
      <c r="F52" s="44">
        <f t="shared" si="3"/>
        <v>7304782.1805650769</v>
      </c>
      <c r="G52" s="45"/>
      <c r="H52" s="45">
        <v>0</v>
      </c>
      <c r="I52" s="45">
        <v>0</v>
      </c>
      <c r="J52" s="45">
        <v>0</v>
      </c>
      <c r="K52" s="45">
        <v>5113347.5263955537</v>
      </c>
      <c r="L52" s="45">
        <v>2191434.6541695232</v>
      </c>
      <c r="M52" s="45">
        <v>0</v>
      </c>
      <c r="N52" s="45">
        <v>0</v>
      </c>
      <c r="O52" s="45">
        <v>0</v>
      </c>
      <c r="P52" s="45">
        <v>0</v>
      </c>
      <c r="Q52" s="45">
        <v>0</v>
      </c>
      <c r="R52" s="45">
        <v>0</v>
      </c>
      <c r="S52" s="45">
        <v>0</v>
      </c>
      <c r="T52" s="45">
        <v>0</v>
      </c>
      <c r="U52" s="45">
        <v>0</v>
      </c>
      <c r="V52" s="45">
        <v>0</v>
      </c>
      <c r="W52" s="45">
        <v>0</v>
      </c>
      <c r="X52" s="45">
        <v>0</v>
      </c>
      <c r="Y52" s="45">
        <v>0</v>
      </c>
      <c r="Z52" s="45">
        <v>0</v>
      </c>
      <c r="AA52" s="45">
        <v>0</v>
      </c>
      <c r="AB52" s="45">
        <v>0</v>
      </c>
      <c r="AC52" s="45">
        <v>0</v>
      </c>
      <c r="AD52" s="45">
        <v>0</v>
      </c>
      <c r="AE52" s="45">
        <v>0</v>
      </c>
      <c r="AF52" s="45">
        <v>0</v>
      </c>
      <c r="AG52" s="45">
        <v>0</v>
      </c>
      <c r="AH52" s="45">
        <v>0</v>
      </c>
      <c r="AI52" s="45">
        <v>0</v>
      </c>
      <c r="AJ52" s="45">
        <v>0</v>
      </c>
      <c r="AK52" s="45">
        <v>0</v>
      </c>
      <c r="AL52" s="45">
        <v>0</v>
      </c>
      <c r="AN52" s="88" t="str">
        <f t="shared" si="1"/>
        <v/>
      </c>
    </row>
    <row r="53" spans="1:40" x14ac:dyDescent="0.25">
      <c r="A53" s="89"/>
      <c r="B53" s="40" t="s">
        <v>69</v>
      </c>
      <c r="C53" s="41" t="s">
        <v>20</v>
      </c>
      <c r="D53" s="42" t="s">
        <v>65</v>
      </c>
      <c r="E53" s="43">
        <f t="shared" si="2"/>
        <v>6.454211814703512E-4</v>
      </c>
      <c r="F53" s="44">
        <f t="shared" si="3"/>
        <v>8049346.7554436103</v>
      </c>
      <c r="G53" s="45"/>
      <c r="H53" s="45">
        <v>0</v>
      </c>
      <c r="I53" s="45">
        <v>0</v>
      </c>
      <c r="J53" s="45">
        <v>0</v>
      </c>
      <c r="K53" s="45">
        <v>0</v>
      </c>
      <c r="L53" s="45">
        <v>0</v>
      </c>
      <c r="M53" s="45">
        <v>0</v>
      </c>
      <c r="N53" s="45">
        <v>0</v>
      </c>
      <c r="O53" s="45">
        <v>0</v>
      </c>
      <c r="P53" s="45">
        <v>0</v>
      </c>
      <c r="Q53" s="45">
        <v>0</v>
      </c>
      <c r="R53" s="45">
        <v>0</v>
      </c>
      <c r="S53" s="45">
        <v>0</v>
      </c>
      <c r="T53" s="45">
        <v>0</v>
      </c>
      <c r="U53" s="45">
        <v>0</v>
      </c>
      <c r="V53" s="45">
        <v>0</v>
      </c>
      <c r="W53" s="45">
        <v>5634542.7288105274</v>
      </c>
      <c r="X53" s="45">
        <v>2414804.0266330834</v>
      </c>
      <c r="Y53" s="45">
        <v>0</v>
      </c>
      <c r="Z53" s="45">
        <v>0</v>
      </c>
      <c r="AA53" s="45">
        <v>0</v>
      </c>
      <c r="AB53" s="45">
        <v>0</v>
      </c>
      <c r="AC53" s="45">
        <v>0</v>
      </c>
      <c r="AD53" s="45">
        <v>0</v>
      </c>
      <c r="AE53" s="45">
        <v>0</v>
      </c>
      <c r="AF53" s="45">
        <v>0</v>
      </c>
      <c r="AG53" s="45">
        <v>0</v>
      </c>
      <c r="AH53" s="45">
        <v>0</v>
      </c>
      <c r="AI53" s="45">
        <v>0</v>
      </c>
      <c r="AJ53" s="45">
        <v>0</v>
      </c>
      <c r="AK53" s="45">
        <v>0</v>
      </c>
      <c r="AL53" s="45">
        <v>0</v>
      </c>
      <c r="AN53" s="88" t="str">
        <f t="shared" si="1"/>
        <v/>
      </c>
    </row>
    <row r="54" spans="1:40" x14ac:dyDescent="0.25">
      <c r="B54" s="35" t="s">
        <v>70</v>
      </c>
      <c r="C54" s="36" t="str">
        <f>D56</f>
        <v>Estação Palmeiras-Barra Funda</v>
      </c>
      <c r="D54" s="37" t="s">
        <v>71</v>
      </c>
      <c r="E54" s="38">
        <f t="shared" si="2"/>
        <v>1.5314198070816572E-3</v>
      </c>
      <c r="F54" s="39">
        <f t="shared" si="3"/>
        <v>19099046.342533275</v>
      </c>
      <c r="G54" s="39"/>
      <c r="H54" s="39">
        <f>SUBTOTAL(9,H55:H58)</f>
        <v>2012132.3378358588</v>
      </c>
      <c r="I54" s="39">
        <f t="shared" ref="I54:AL54" si="14">SUBTOTAL(9,I55:I58)</f>
        <v>5979740.0607399177</v>
      </c>
      <c r="J54" s="39">
        <f t="shared" si="14"/>
        <v>3057827.1885138876</v>
      </c>
      <c r="K54" s="39">
        <f t="shared" si="14"/>
        <v>0</v>
      </c>
      <c r="L54" s="39">
        <f t="shared" si="14"/>
        <v>0</v>
      </c>
      <c r="M54" s="39">
        <f t="shared" si="14"/>
        <v>0</v>
      </c>
      <c r="N54" s="39">
        <f t="shared" si="14"/>
        <v>0</v>
      </c>
      <c r="O54" s="39">
        <f t="shared" si="14"/>
        <v>0</v>
      </c>
      <c r="P54" s="39">
        <f t="shared" si="14"/>
        <v>0</v>
      </c>
      <c r="Q54" s="39">
        <f t="shared" si="14"/>
        <v>0</v>
      </c>
      <c r="R54" s="39">
        <f t="shared" si="14"/>
        <v>0</v>
      </c>
      <c r="S54" s="39">
        <f t="shared" si="14"/>
        <v>0</v>
      </c>
      <c r="T54" s="39">
        <f t="shared" si="14"/>
        <v>0</v>
      </c>
      <c r="U54" s="39">
        <f t="shared" si="14"/>
        <v>0</v>
      </c>
      <c r="V54" s="39">
        <f t="shared" si="14"/>
        <v>0</v>
      </c>
      <c r="W54" s="39">
        <f t="shared" si="14"/>
        <v>5634542.7288105274</v>
      </c>
      <c r="X54" s="39">
        <f t="shared" si="14"/>
        <v>2414804.0266330834</v>
      </c>
      <c r="Y54" s="39">
        <f t="shared" si="14"/>
        <v>0</v>
      </c>
      <c r="Z54" s="39">
        <f t="shared" si="14"/>
        <v>0</v>
      </c>
      <c r="AA54" s="39">
        <f t="shared" si="14"/>
        <v>0</v>
      </c>
      <c r="AB54" s="39">
        <f t="shared" si="14"/>
        <v>0</v>
      </c>
      <c r="AC54" s="39">
        <f t="shared" si="14"/>
        <v>0</v>
      </c>
      <c r="AD54" s="39">
        <f t="shared" si="14"/>
        <v>0</v>
      </c>
      <c r="AE54" s="39">
        <f t="shared" si="14"/>
        <v>0</v>
      </c>
      <c r="AF54" s="39">
        <f t="shared" si="14"/>
        <v>0</v>
      </c>
      <c r="AG54" s="39">
        <f t="shared" si="14"/>
        <v>0</v>
      </c>
      <c r="AH54" s="39">
        <f t="shared" si="14"/>
        <v>0</v>
      </c>
      <c r="AI54" s="39">
        <f t="shared" si="14"/>
        <v>0</v>
      </c>
      <c r="AJ54" s="39">
        <f t="shared" si="14"/>
        <v>0</v>
      </c>
      <c r="AK54" s="39">
        <f t="shared" si="14"/>
        <v>0</v>
      </c>
      <c r="AL54" s="39">
        <f t="shared" si="14"/>
        <v>0</v>
      </c>
      <c r="AN54" s="88" t="str">
        <f t="shared" si="1"/>
        <v/>
      </c>
    </row>
    <row r="55" spans="1:40" x14ac:dyDescent="0.25">
      <c r="A55" s="89"/>
      <c r="B55" s="40" t="s">
        <v>72</v>
      </c>
      <c r="C55" s="41" t="s">
        <v>31</v>
      </c>
      <c r="D55" s="42" t="s">
        <v>73</v>
      </c>
      <c r="E55" s="43">
        <f t="shared" si="2"/>
        <v>1.6133890987892323E-4</v>
      </c>
      <c r="F55" s="44">
        <f t="shared" si="3"/>
        <v>2012132.3378358588</v>
      </c>
      <c r="G55" s="45"/>
      <c r="H55" s="45">
        <v>2012132.3378358588</v>
      </c>
      <c r="I55" s="45">
        <v>0</v>
      </c>
      <c r="J55" s="45">
        <v>0</v>
      </c>
      <c r="K55" s="45">
        <v>0</v>
      </c>
      <c r="L55" s="45">
        <v>0</v>
      </c>
      <c r="M55" s="45">
        <v>0</v>
      </c>
      <c r="N55" s="45">
        <v>0</v>
      </c>
      <c r="O55" s="45">
        <v>0</v>
      </c>
      <c r="P55" s="45">
        <v>0</v>
      </c>
      <c r="Q55" s="45">
        <v>0</v>
      </c>
      <c r="R55" s="45">
        <v>0</v>
      </c>
      <c r="S55" s="45">
        <v>0</v>
      </c>
      <c r="T55" s="45">
        <v>0</v>
      </c>
      <c r="U55" s="45">
        <v>0</v>
      </c>
      <c r="V55" s="45">
        <v>0</v>
      </c>
      <c r="W55" s="45">
        <v>0</v>
      </c>
      <c r="X55" s="45">
        <v>0</v>
      </c>
      <c r="Y55" s="45">
        <v>0</v>
      </c>
      <c r="Z55" s="45">
        <v>0</v>
      </c>
      <c r="AA55" s="45">
        <v>0</v>
      </c>
      <c r="AB55" s="45">
        <v>0</v>
      </c>
      <c r="AC55" s="45">
        <v>0</v>
      </c>
      <c r="AD55" s="45">
        <v>0</v>
      </c>
      <c r="AE55" s="45">
        <v>0</v>
      </c>
      <c r="AF55" s="45">
        <v>0</v>
      </c>
      <c r="AG55" s="45">
        <v>0</v>
      </c>
      <c r="AH55" s="45">
        <v>0</v>
      </c>
      <c r="AI55" s="45">
        <v>0</v>
      </c>
      <c r="AJ55" s="45">
        <v>0</v>
      </c>
      <c r="AK55" s="45">
        <v>0</v>
      </c>
      <c r="AL55" s="45">
        <v>0</v>
      </c>
      <c r="AN55" s="88" t="str">
        <f t="shared" si="1"/>
        <v/>
      </c>
    </row>
    <row r="56" spans="1:40" x14ac:dyDescent="0.25">
      <c r="A56" s="89"/>
      <c r="B56" s="40" t="s">
        <v>74</v>
      </c>
      <c r="C56" s="41" t="s">
        <v>11</v>
      </c>
      <c r="D56" s="42" t="s">
        <v>73</v>
      </c>
      <c r="E56" s="43">
        <f t="shared" si="2"/>
        <v>1.3893999354803888E-4</v>
      </c>
      <c r="F56" s="44">
        <f t="shared" si="3"/>
        <v>1732785.0686887286</v>
      </c>
      <c r="G56" s="45"/>
      <c r="H56" s="45">
        <v>0</v>
      </c>
      <c r="I56" s="45">
        <v>866392.53434436431</v>
      </c>
      <c r="J56" s="45">
        <v>866392.53434436431</v>
      </c>
      <c r="K56" s="45">
        <v>0</v>
      </c>
      <c r="L56" s="45">
        <v>0</v>
      </c>
      <c r="M56" s="45">
        <v>0</v>
      </c>
      <c r="N56" s="45">
        <v>0</v>
      </c>
      <c r="O56" s="45">
        <v>0</v>
      </c>
      <c r="P56" s="45">
        <v>0</v>
      </c>
      <c r="Q56" s="45">
        <v>0</v>
      </c>
      <c r="R56" s="45">
        <v>0</v>
      </c>
      <c r="S56" s="45">
        <v>0</v>
      </c>
      <c r="T56" s="45">
        <v>0</v>
      </c>
      <c r="U56" s="45">
        <v>0</v>
      </c>
      <c r="V56" s="45">
        <v>0</v>
      </c>
      <c r="W56" s="45">
        <v>0</v>
      </c>
      <c r="X56" s="45">
        <v>0</v>
      </c>
      <c r="Y56" s="45">
        <v>0</v>
      </c>
      <c r="Z56" s="45">
        <v>0</v>
      </c>
      <c r="AA56" s="45">
        <v>0</v>
      </c>
      <c r="AB56" s="45">
        <v>0</v>
      </c>
      <c r="AC56" s="45">
        <v>0</v>
      </c>
      <c r="AD56" s="45">
        <v>0</v>
      </c>
      <c r="AE56" s="45">
        <v>0</v>
      </c>
      <c r="AF56" s="45">
        <v>0</v>
      </c>
      <c r="AG56" s="45">
        <v>0</v>
      </c>
      <c r="AH56" s="45">
        <v>0</v>
      </c>
      <c r="AI56" s="45">
        <v>0</v>
      </c>
      <c r="AJ56" s="45">
        <v>0</v>
      </c>
      <c r="AK56" s="45">
        <v>0</v>
      </c>
      <c r="AL56" s="45">
        <v>0</v>
      </c>
      <c r="AN56" s="88" t="str">
        <f t="shared" si="1"/>
        <v/>
      </c>
    </row>
    <row r="57" spans="1:40" x14ac:dyDescent="0.25">
      <c r="A57" s="89"/>
      <c r="B57" s="40" t="s">
        <v>75</v>
      </c>
      <c r="C57" s="41" t="s">
        <v>18</v>
      </c>
      <c r="D57" s="42" t="s">
        <v>73</v>
      </c>
      <c r="E57" s="43">
        <f t="shared" si="2"/>
        <v>5.8571972218434375E-4</v>
      </c>
      <c r="F57" s="44">
        <f t="shared" si="3"/>
        <v>7304782.1805650769</v>
      </c>
      <c r="G57" s="45"/>
      <c r="H57" s="45">
        <v>0</v>
      </c>
      <c r="I57" s="45">
        <v>5113347.5263955537</v>
      </c>
      <c r="J57" s="45">
        <v>2191434.6541695232</v>
      </c>
      <c r="K57" s="45">
        <v>0</v>
      </c>
      <c r="L57" s="45">
        <v>0</v>
      </c>
      <c r="M57" s="45">
        <v>0</v>
      </c>
      <c r="N57" s="45">
        <v>0</v>
      </c>
      <c r="O57" s="45">
        <v>0</v>
      </c>
      <c r="P57" s="45">
        <v>0</v>
      </c>
      <c r="Q57" s="45">
        <v>0</v>
      </c>
      <c r="R57" s="45">
        <v>0</v>
      </c>
      <c r="S57" s="45">
        <v>0</v>
      </c>
      <c r="T57" s="45">
        <v>0</v>
      </c>
      <c r="U57" s="45">
        <v>0</v>
      </c>
      <c r="V57" s="45">
        <v>0</v>
      </c>
      <c r="W57" s="45">
        <v>0</v>
      </c>
      <c r="X57" s="45">
        <v>0</v>
      </c>
      <c r="Y57" s="45">
        <v>0</v>
      </c>
      <c r="Z57" s="45">
        <v>0</v>
      </c>
      <c r="AA57" s="45">
        <v>0</v>
      </c>
      <c r="AB57" s="45">
        <v>0</v>
      </c>
      <c r="AC57" s="45">
        <v>0</v>
      </c>
      <c r="AD57" s="45">
        <v>0</v>
      </c>
      <c r="AE57" s="45">
        <v>0</v>
      </c>
      <c r="AF57" s="45">
        <v>0</v>
      </c>
      <c r="AG57" s="45">
        <v>0</v>
      </c>
      <c r="AH57" s="45">
        <v>0</v>
      </c>
      <c r="AI57" s="45">
        <v>0</v>
      </c>
      <c r="AJ57" s="45">
        <v>0</v>
      </c>
      <c r="AK57" s="45">
        <v>0</v>
      </c>
      <c r="AL57" s="45">
        <v>0</v>
      </c>
      <c r="AN57" s="88" t="str">
        <f t="shared" si="1"/>
        <v/>
      </c>
    </row>
    <row r="58" spans="1:40" x14ac:dyDescent="0.25">
      <c r="A58" s="89"/>
      <c r="B58" s="40" t="s">
        <v>76</v>
      </c>
      <c r="C58" s="41" t="s">
        <v>20</v>
      </c>
      <c r="D58" s="42" t="s">
        <v>73</v>
      </c>
      <c r="E58" s="43">
        <f t="shared" si="2"/>
        <v>6.454211814703512E-4</v>
      </c>
      <c r="F58" s="44">
        <f t="shared" si="3"/>
        <v>8049346.7554436103</v>
      </c>
      <c r="G58" s="45"/>
      <c r="H58" s="45">
        <v>0</v>
      </c>
      <c r="I58" s="45">
        <v>0</v>
      </c>
      <c r="J58" s="45">
        <v>0</v>
      </c>
      <c r="K58" s="45">
        <v>0</v>
      </c>
      <c r="L58" s="45">
        <v>0</v>
      </c>
      <c r="M58" s="45">
        <v>0</v>
      </c>
      <c r="N58" s="45">
        <v>0</v>
      </c>
      <c r="O58" s="45">
        <v>0</v>
      </c>
      <c r="P58" s="45">
        <v>0</v>
      </c>
      <c r="Q58" s="45">
        <v>0</v>
      </c>
      <c r="R58" s="45">
        <v>0</v>
      </c>
      <c r="S58" s="45">
        <v>0</v>
      </c>
      <c r="T58" s="45">
        <v>0</v>
      </c>
      <c r="U58" s="45">
        <v>0</v>
      </c>
      <c r="V58" s="45">
        <v>0</v>
      </c>
      <c r="W58" s="45">
        <v>5634542.7288105274</v>
      </c>
      <c r="X58" s="45">
        <v>2414804.0266330834</v>
      </c>
      <c r="Y58" s="45">
        <v>0</v>
      </c>
      <c r="Z58" s="45">
        <v>0</v>
      </c>
      <c r="AA58" s="45">
        <v>0</v>
      </c>
      <c r="AB58" s="45">
        <v>0</v>
      </c>
      <c r="AC58" s="45">
        <v>0</v>
      </c>
      <c r="AD58" s="45">
        <v>0</v>
      </c>
      <c r="AE58" s="45">
        <v>0</v>
      </c>
      <c r="AF58" s="45">
        <v>0</v>
      </c>
      <c r="AG58" s="45">
        <v>0</v>
      </c>
      <c r="AH58" s="45">
        <v>0</v>
      </c>
      <c r="AI58" s="45">
        <v>0</v>
      </c>
      <c r="AJ58" s="45">
        <v>0</v>
      </c>
      <c r="AK58" s="45">
        <v>0</v>
      </c>
      <c r="AL58" s="45">
        <v>0</v>
      </c>
      <c r="AN58" s="88" t="str">
        <f t="shared" si="1"/>
        <v/>
      </c>
    </row>
    <row r="59" spans="1:40" x14ac:dyDescent="0.25">
      <c r="B59" s="35" t="s">
        <v>77</v>
      </c>
      <c r="C59" s="36" t="str">
        <f>D61</f>
        <v>Estação Luz</v>
      </c>
      <c r="D59" s="37" t="s">
        <v>71</v>
      </c>
      <c r="E59" s="38">
        <f t="shared" si="2"/>
        <v>1.7021666204416707E-3</v>
      </c>
      <c r="F59" s="39">
        <f t="shared" si="3"/>
        <v>21228509.005953621</v>
      </c>
      <c r="G59" s="39"/>
      <c r="H59" s="39">
        <f>SUBTOTAL(9,H60:H63)</f>
        <v>190274.3692611579</v>
      </c>
      <c r="I59" s="39">
        <f t="shared" ref="I59:AL59" si="15">SUBTOTAL(9,I60:I63)</f>
        <v>7955400.3767374419</v>
      </c>
      <c r="J59" s="39">
        <f t="shared" si="15"/>
        <v>5033487.5045114113</v>
      </c>
      <c r="K59" s="39">
        <f t="shared" si="15"/>
        <v>0</v>
      </c>
      <c r="L59" s="39">
        <f t="shared" si="15"/>
        <v>0</v>
      </c>
      <c r="M59" s="39">
        <f t="shared" si="15"/>
        <v>0</v>
      </c>
      <c r="N59" s="39">
        <f t="shared" si="15"/>
        <v>0</v>
      </c>
      <c r="O59" s="39">
        <f t="shared" si="15"/>
        <v>0</v>
      </c>
      <c r="P59" s="39">
        <f t="shared" si="15"/>
        <v>0</v>
      </c>
      <c r="Q59" s="39">
        <f t="shared" si="15"/>
        <v>0</v>
      </c>
      <c r="R59" s="39">
        <f t="shared" si="15"/>
        <v>0</v>
      </c>
      <c r="S59" s="39">
        <f t="shared" si="15"/>
        <v>0</v>
      </c>
      <c r="T59" s="39">
        <f t="shared" si="15"/>
        <v>0</v>
      </c>
      <c r="U59" s="39">
        <f t="shared" si="15"/>
        <v>0</v>
      </c>
      <c r="V59" s="39">
        <f t="shared" si="15"/>
        <v>0</v>
      </c>
      <c r="W59" s="39">
        <f t="shared" si="15"/>
        <v>5634542.7288105274</v>
      </c>
      <c r="X59" s="39">
        <f t="shared" si="15"/>
        <v>2414804.0266330834</v>
      </c>
      <c r="Y59" s="39">
        <f t="shared" si="15"/>
        <v>0</v>
      </c>
      <c r="Z59" s="39">
        <f t="shared" si="15"/>
        <v>0</v>
      </c>
      <c r="AA59" s="39">
        <f t="shared" si="15"/>
        <v>0</v>
      </c>
      <c r="AB59" s="39">
        <f t="shared" si="15"/>
        <v>0</v>
      </c>
      <c r="AC59" s="39">
        <f t="shared" si="15"/>
        <v>0</v>
      </c>
      <c r="AD59" s="39">
        <f t="shared" si="15"/>
        <v>0</v>
      </c>
      <c r="AE59" s="39">
        <f t="shared" si="15"/>
        <v>0</v>
      </c>
      <c r="AF59" s="39">
        <f t="shared" si="15"/>
        <v>0</v>
      </c>
      <c r="AG59" s="39">
        <f t="shared" si="15"/>
        <v>0</v>
      </c>
      <c r="AH59" s="39">
        <f t="shared" si="15"/>
        <v>0</v>
      </c>
      <c r="AI59" s="39">
        <f t="shared" si="15"/>
        <v>0</v>
      </c>
      <c r="AJ59" s="39">
        <f t="shared" si="15"/>
        <v>0</v>
      </c>
      <c r="AK59" s="39">
        <f t="shared" si="15"/>
        <v>0</v>
      </c>
      <c r="AL59" s="39">
        <f t="shared" si="15"/>
        <v>0</v>
      </c>
      <c r="AN59" s="88" t="str">
        <f t="shared" si="1"/>
        <v/>
      </c>
    </row>
    <row r="60" spans="1:40" x14ac:dyDescent="0.25">
      <c r="A60" s="89"/>
      <c r="B60" s="40" t="s">
        <v>78</v>
      </c>
      <c r="C60" s="41" t="s">
        <v>31</v>
      </c>
      <c r="D60" s="42" t="s">
        <v>79</v>
      </c>
      <c r="E60" s="43">
        <f t="shared" si="2"/>
        <v>1.5256779455924227E-5</v>
      </c>
      <c r="F60" s="44">
        <f t="shared" si="3"/>
        <v>190274.3692611579</v>
      </c>
      <c r="G60" s="45"/>
      <c r="H60" s="45">
        <v>190274.3692611579</v>
      </c>
      <c r="I60" s="45">
        <v>0</v>
      </c>
      <c r="J60" s="45">
        <v>0</v>
      </c>
      <c r="K60" s="45">
        <v>0</v>
      </c>
      <c r="L60" s="45">
        <v>0</v>
      </c>
      <c r="M60" s="45">
        <v>0</v>
      </c>
      <c r="N60" s="45">
        <v>0</v>
      </c>
      <c r="O60" s="45">
        <v>0</v>
      </c>
      <c r="P60" s="45">
        <v>0</v>
      </c>
      <c r="Q60" s="45">
        <v>0</v>
      </c>
      <c r="R60" s="45">
        <v>0</v>
      </c>
      <c r="S60" s="45">
        <v>0</v>
      </c>
      <c r="T60" s="45">
        <v>0</v>
      </c>
      <c r="U60" s="45">
        <v>0</v>
      </c>
      <c r="V60" s="45">
        <v>0</v>
      </c>
      <c r="W60" s="45">
        <v>0</v>
      </c>
      <c r="X60" s="45">
        <v>0</v>
      </c>
      <c r="Y60" s="45">
        <v>0</v>
      </c>
      <c r="Z60" s="45">
        <v>0</v>
      </c>
      <c r="AA60" s="45">
        <v>0</v>
      </c>
      <c r="AB60" s="45">
        <v>0</v>
      </c>
      <c r="AC60" s="45">
        <v>0</v>
      </c>
      <c r="AD60" s="45">
        <v>0</v>
      </c>
      <c r="AE60" s="45">
        <v>0</v>
      </c>
      <c r="AF60" s="45">
        <v>0</v>
      </c>
      <c r="AG60" s="45">
        <v>0</v>
      </c>
      <c r="AH60" s="45">
        <v>0</v>
      </c>
      <c r="AI60" s="45">
        <v>0</v>
      </c>
      <c r="AJ60" s="45">
        <v>0</v>
      </c>
      <c r="AK60" s="45">
        <v>0</v>
      </c>
      <c r="AL60" s="45">
        <v>0</v>
      </c>
      <c r="AN60" s="88" t="str">
        <f t="shared" si="1"/>
        <v/>
      </c>
    </row>
    <row r="61" spans="1:40" x14ac:dyDescent="0.25">
      <c r="A61" s="89"/>
      <c r="B61" s="40" t="s">
        <v>80</v>
      </c>
      <c r="C61" s="41" t="s">
        <v>11</v>
      </c>
      <c r="D61" s="42" t="s">
        <v>79</v>
      </c>
      <c r="E61" s="43">
        <f t="shared" si="2"/>
        <v>4.5576893733105148E-4</v>
      </c>
      <c r="F61" s="44">
        <f t="shared" si="3"/>
        <v>5684105.7006837763</v>
      </c>
      <c r="G61" s="45"/>
      <c r="H61" s="45">
        <v>0</v>
      </c>
      <c r="I61" s="45">
        <v>2842052.8503418881</v>
      </c>
      <c r="J61" s="45">
        <v>2842052.8503418881</v>
      </c>
      <c r="K61" s="45">
        <v>0</v>
      </c>
      <c r="L61" s="45">
        <v>0</v>
      </c>
      <c r="M61" s="45">
        <v>0</v>
      </c>
      <c r="N61" s="45">
        <v>0</v>
      </c>
      <c r="O61" s="45">
        <v>0</v>
      </c>
      <c r="P61" s="45">
        <v>0</v>
      </c>
      <c r="Q61" s="45">
        <v>0</v>
      </c>
      <c r="R61" s="45">
        <v>0</v>
      </c>
      <c r="S61" s="45">
        <v>0</v>
      </c>
      <c r="T61" s="45">
        <v>0</v>
      </c>
      <c r="U61" s="45">
        <v>0</v>
      </c>
      <c r="V61" s="45">
        <v>0</v>
      </c>
      <c r="W61" s="45">
        <v>0</v>
      </c>
      <c r="X61" s="45">
        <v>0</v>
      </c>
      <c r="Y61" s="45">
        <v>0</v>
      </c>
      <c r="Z61" s="45">
        <v>0</v>
      </c>
      <c r="AA61" s="45">
        <v>0</v>
      </c>
      <c r="AB61" s="45">
        <v>0</v>
      </c>
      <c r="AC61" s="45">
        <v>0</v>
      </c>
      <c r="AD61" s="45">
        <v>0</v>
      </c>
      <c r="AE61" s="45">
        <v>0</v>
      </c>
      <c r="AF61" s="45">
        <v>0</v>
      </c>
      <c r="AG61" s="45">
        <v>0</v>
      </c>
      <c r="AH61" s="45">
        <v>0</v>
      </c>
      <c r="AI61" s="45">
        <v>0</v>
      </c>
      <c r="AJ61" s="45">
        <v>0</v>
      </c>
      <c r="AK61" s="45">
        <v>0</v>
      </c>
      <c r="AL61" s="45">
        <v>0</v>
      </c>
      <c r="AN61" s="88" t="str">
        <f t="shared" si="1"/>
        <v/>
      </c>
    </row>
    <row r="62" spans="1:40" x14ac:dyDescent="0.25">
      <c r="A62" s="89"/>
      <c r="B62" s="40" t="s">
        <v>81</v>
      </c>
      <c r="C62" s="41" t="s">
        <v>18</v>
      </c>
      <c r="D62" s="42" t="s">
        <v>79</v>
      </c>
      <c r="E62" s="43">
        <f t="shared" si="2"/>
        <v>5.8571972218434375E-4</v>
      </c>
      <c r="F62" s="44">
        <f t="shared" si="3"/>
        <v>7304782.1805650769</v>
      </c>
      <c r="G62" s="45"/>
      <c r="H62" s="45">
        <v>0</v>
      </c>
      <c r="I62" s="45">
        <v>5113347.5263955537</v>
      </c>
      <c r="J62" s="45">
        <v>2191434.6541695232</v>
      </c>
      <c r="K62" s="45">
        <v>0</v>
      </c>
      <c r="L62" s="45">
        <v>0</v>
      </c>
      <c r="M62" s="45">
        <v>0</v>
      </c>
      <c r="N62" s="45">
        <v>0</v>
      </c>
      <c r="O62" s="45">
        <v>0</v>
      </c>
      <c r="P62" s="45">
        <v>0</v>
      </c>
      <c r="Q62" s="45">
        <v>0</v>
      </c>
      <c r="R62" s="45">
        <v>0</v>
      </c>
      <c r="S62" s="45">
        <v>0</v>
      </c>
      <c r="T62" s="45">
        <v>0</v>
      </c>
      <c r="U62" s="45">
        <v>0</v>
      </c>
      <c r="V62" s="45">
        <v>0</v>
      </c>
      <c r="W62" s="45">
        <v>0</v>
      </c>
      <c r="X62" s="45">
        <v>0</v>
      </c>
      <c r="Y62" s="45">
        <v>0</v>
      </c>
      <c r="Z62" s="45">
        <v>0</v>
      </c>
      <c r="AA62" s="45">
        <v>0</v>
      </c>
      <c r="AB62" s="45">
        <v>0</v>
      </c>
      <c r="AC62" s="45">
        <v>0</v>
      </c>
      <c r="AD62" s="45">
        <v>0</v>
      </c>
      <c r="AE62" s="45">
        <v>0</v>
      </c>
      <c r="AF62" s="45">
        <v>0</v>
      </c>
      <c r="AG62" s="45">
        <v>0</v>
      </c>
      <c r="AH62" s="45">
        <v>0</v>
      </c>
      <c r="AI62" s="45">
        <v>0</v>
      </c>
      <c r="AJ62" s="45">
        <v>0</v>
      </c>
      <c r="AK62" s="45">
        <v>0</v>
      </c>
      <c r="AL62" s="45">
        <v>0</v>
      </c>
      <c r="AN62" s="88" t="str">
        <f t="shared" si="1"/>
        <v/>
      </c>
    </row>
    <row r="63" spans="1:40" x14ac:dyDescent="0.25">
      <c r="A63" s="89"/>
      <c r="B63" s="40" t="s">
        <v>82</v>
      </c>
      <c r="C63" s="41" t="s">
        <v>20</v>
      </c>
      <c r="D63" s="42" t="s">
        <v>79</v>
      </c>
      <c r="E63" s="43">
        <f t="shared" si="2"/>
        <v>6.454211814703512E-4</v>
      </c>
      <c r="F63" s="44">
        <f t="shared" si="3"/>
        <v>8049346.7554436103</v>
      </c>
      <c r="G63" s="45"/>
      <c r="H63" s="45">
        <v>0</v>
      </c>
      <c r="I63" s="45">
        <v>0</v>
      </c>
      <c r="J63" s="45">
        <v>0</v>
      </c>
      <c r="K63" s="45">
        <v>0</v>
      </c>
      <c r="L63" s="45">
        <v>0</v>
      </c>
      <c r="M63" s="45">
        <v>0</v>
      </c>
      <c r="N63" s="45">
        <v>0</v>
      </c>
      <c r="O63" s="45">
        <v>0</v>
      </c>
      <c r="P63" s="45">
        <v>0</v>
      </c>
      <c r="Q63" s="45">
        <v>0</v>
      </c>
      <c r="R63" s="45">
        <v>0</v>
      </c>
      <c r="S63" s="45">
        <v>0</v>
      </c>
      <c r="T63" s="45">
        <v>0</v>
      </c>
      <c r="U63" s="45">
        <v>0</v>
      </c>
      <c r="V63" s="45">
        <v>0</v>
      </c>
      <c r="W63" s="45">
        <v>5634542.7288105274</v>
      </c>
      <c r="X63" s="45">
        <v>2414804.0266330834</v>
      </c>
      <c r="Y63" s="45">
        <v>0</v>
      </c>
      <c r="Z63" s="45">
        <v>0</v>
      </c>
      <c r="AA63" s="45">
        <v>0</v>
      </c>
      <c r="AB63" s="45">
        <v>0</v>
      </c>
      <c r="AC63" s="45">
        <v>0</v>
      </c>
      <c r="AD63" s="45">
        <v>0</v>
      </c>
      <c r="AE63" s="45">
        <v>0</v>
      </c>
      <c r="AF63" s="45">
        <v>0</v>
      </c>
      <c r="AG63" s="45">
        <v>0</v>
      </c>
      <c r="AH63" s="45">
        <v>0</v>
      </c>
      <c r="AI63" s="45">
        <v>0</v>
      </c>
      <c r="AJ63" s="45">
        <v>0</v>
      </c>
      <c r="AK63" s="45">
        <v>0</v>
      </c>
      <c r="AL63" s="45">
        <v>0</v>
      </c>
      <c r="AN63" s="88" t="str">
        <f t="shared" si="1"/>
        <v/>
      </c>
    </row>
    <row r="64" spans="1:40" x14ac:dyDescent="0.25">
      <c r="B64" s="35" t="s">
        <v>83</v>
      </c>
      <c r="C64" s="36" t="str">
        <f>D66</f>
        <v>Estação Tatuapé</v>
      </c>
      <c r="D64" s="37" t="s">
        <v>71</v>
      </c>
      <c r="E64" s="38">
        <f t="shared" si="2"/>
        <v>1.8392467541922892E-3</v>
      </c>
      <c r="F64" s="39">
        <f t="shared" si="3"/>
        <v>22938098.900923632</v>
      </c>
      <c r="G64" s="39"/>
      <c r="H64" s="39">
        <f>SUBTOTAL(9,H65:H68)</f>
        <v>1870824.5199059348</v>
      </c>
      <c r="I64" s="39">
        <f t="shared" ref="I64:AL64" si="16">SUBTOTAL(9,I65:I68)</f>
        <v>7969920.2489000577</v>
      </c>
      <c r="J64" s="39">
        <f t="shared" si="16"/>
        <v>5048007.3766740281</v>
      </c>
      <c r="K64" s="39">
        <f t="shared" si="16"/>
        <v>0</v>
      </c>
      <c r="L64" s="39">
        <f t="shared" si="16"/>
        <v>0</v>
      </c>
      <c r="M64" s="39">
        <f t="shared" si="16"/>
        <v>0</v>
      </c>
      <c r="N64" s="39">
        <f t="shared" si="16"/>
        <v>0</v>
      </c>
      <c r="O64" s="39">
        <f t="shared" si="16"/>
        <v>0</v>
      </c>
      <c r="P64" s="39">
        <f t="shared" si="16"/>
        <v>0</v>
      </c>
      <c r="Q64" s="39">
        <f t="shared" si="16"/>
        <v>0</v>
      </c>
      <c r="R64" s="39">
        <f t="shared" si="16"/>
        <v>0</v>
      </c>
      <c r="S64" s="39">
        <f t="shared" si="16"/>
        <v>0</v>
      </c>
      <c r="T64" s="39">
        <f t="shared" si="16"/>
        <v>0</v>
      </c>
      <c r="U64" s="39">
        <f t="shared" si="16"/>
        <v>0</v>
      </c>
      <c r="V64" s="39">
        <f t="shared" si="16"/>
        <v>0</v>
      </c>
      <c r="W64" s="39">
        <f t="shared" si="16"/>
        <v>5634542.7288105274</v>
      </c>
      <c r="X64" s="39">
        <f t="shared" si="16"/>
        <v>2414804.0266330834</v>
      </c>
      <c r="Y64" s="39">
        <f t="shared" si="16"/>
        <v>0</v>
      </c>
      <c r="Z64" s="39">
        <f t="shared" si="16"/>
        <v>0</v>
      </c>
      <c r="AA64" s="39">
        <f t="shared" si="16"/>
        <v>0</v>
      </c>
      <c r="AB64" s="39">
        <f t="shared" si="16"/>
        <v>0</v>
      </c>
      <c r="AC64" s="39">
        <f t="shared" si="16"/>
        <v>0</v>
      </c>
      <c r="AD64" s="39">
        <f t="shared" si="16"/>
        <v>0</v>
      </c>
      <c r="AE64" s="39">
        <f t="shared" si="16"/>
        <v>0</v>
      </c>
      <c r="AF64" s="39">
        <f t="shared" si="16"/>
        <v>0</v>
      </c>
      <c r="AG64" s="39">
        <f t="shared" si="16"/>
        <v>0</v>
      </c>
      <c r="AH64" s="39">
        <f t="shared" si="16"/>
        <v>0</v>
      </c>
      <c r="AI64" s="39">
        <f t="shared" si="16"/>
        <v>0</v>
      </c>
      <c r="AJ64" s="39">
        <f t="shared" si="16"/>
        <v>0</v>
      </c>
      <c r="AK64" s="39">
        <f t="shared" si="16"/>
        <v>0</v>
      </c>
      <c r="AL64" s="39">
        <f t="shared" si="16"/>
        <v>0</v>
      </c>
      <c r="AN64" s="88" t="str">
        <f t="shared" si="1"/>
        <v/>
      </c>
    </row>
    <row r="65" spans="1:40" x14ac:dyDescent="0.25">
      <c r="A65" s="89"/>
      <c r="B65" s="40" t="s">
        <v>84</v>
      </c>
      <c r="C65" s="41" t="s">
        <v>31</v>
      </c>
      <c r="D65" s="42" t="s">
        <v>85</v>
      </c>
      <c r="E65" s="43">
        <f t="shared" si="2"/>
        <v>1.5000841790606222E-4</v>
      </c>
      <c r="F65" s="44">
        <f t="shared" si="3"/>
        <v>1870824.5199059348</v>
      </c>
      <c r="G65" s="45"/>
      <c r="H65" s="45">
        <v>1870824.5199059348</v>
      </c>
      <c r="I65" s="45">
        <v>0</v>
      </c>
      <c r="J65" s="45">
        <v>0</v>
      </c>
      <c r="K65" s="45">
        <v>0</v>
      </c>
      <c r="L65" s="45">
        <v>0</v>
      </c>
      <c r="M65" s="45">
        <v>0</v>
      </c>
      <c r="N65" s="45">
        <v>0</v>
      </c>
      <c r="O65" s="45">
        <v>0</v>
      </c>
      <c r="P65" s="45">
        <v>0</v>
      </c>
      <c r="Q65" s="45">
        <v>0</v>
      </c>
      <c r="R65" s="45">
        <v>0</v>
      </c>
      <c r="S65" s="45">
        <v>0</v>
      </c>
      <c r="T65" s="45">
        <v>0</v>
      </c>
      <c r="U65" s="45">
        <v>0</v>
      </c>
      <c r="V65" s="45">
        <v>0</v>
      </c>
      <c r="W65" s="45">
        <v>0</v>
      </c>
      <c r="X65" s="45">
        <v>0</v>
      </c>
      <c r="Y65" s="45">
        <v>0</v>
      </c>
      <c r="Z65" s="45">
        <v>0</v>
      </c>
      <c r="AA65" s="45">
        <v>0</v>
      </c>
      <c r="AB65" s="45">
        <v>0</v>
      </c>
      <c r="AC65" s="45">
        <v>0</v>
      </c>
      <c r="AD65" s="45">
        <v>0</v>
      </c>
      <c r="AE65" s="45">
        <v>0</v>
      </c>
      <c r="AF65" s="45">
        <v>0</v>
      </c>
      <c r="AG65" s="45">
        <v>0</v>
      </c>
      <c r="AH65" s="45">
        <v>0</v>
      </c>
      <c r="AI65" s="45">
        <v>0</v>
      </c>
      <c r="AJ65" s="45">
        <v>0</v>
      </c>
      <c r="AK65" s="45">
        <v>0</v>
      </c>
      <c r="AL65" s="45">
        <v>0</v>
      </c>
      <c r="AN65" s="88" t="str">
        <f t="shared" si="1"/>
        <v/>
      </c>
    </row>
    <row r="66" spans="1:40" x14ac:dyDescent="0.25">
      <c r="A66" s="89"/>
      <c r="B66" s="40" t="s">
        <v>86</v>
      </c>
      <c r="C66" s="41" t="s">
        <v>11</v>
      </c>
      <c r="D66" s="42" t="s">
        <v>85</v>
      </c>
      <c r="E66" s="43">
        <f t="shared" si="2"/>
        <v>4.5809743263153197E-4</v>
      </c>
      <c r="F66" s="44">
        <f t="shared" si="3"/>
        <v>5713145.445009009</v>
      </c>
      <c r="G66" s="45"/>
      <c r="H66" s="45">
        <v>0</v>
      </c>
      <c r="I66" s="45">
        <v>2856572.7225045045</v>
      </c>
      <c r="J66" s="45">
        <v>2856572.7225045045</v>
      </c>
      <c r="K66" s="45">
        <v>0</v>
      </c>
      <c r="L66" s="45">
        <v>0</v>
      </c>
      <c r="M66" s="45">
        <v>0</v>
      </c>
      <c r="N66" s="45">
        <v>0</v>
      </c>
      <c r="O66" s="45">
        <v>0</v>
      </c>
      <c r="P66" s="45">
        <v>0</v>
      </c>
      <c r="Q66" s="45">
        <v>0</v>
      </c>
      <c r="R66" s="45">
        <v>0</v>
      </c>
      <c r="S66" s="45">
        <v>0</v>
      </c>
      <c r="T66" s="45">
        <v>0</v>
      </c>
      <c r="U66" s="45">
        <v>0</v>
      </c>
      <c r="V66" s="45">
        <v>0</v>
      </c>
      <c r="W66" s="45">
        <v>0</v>
      </c>
      <c r="X66" s="45">
        <v>0</v>
      </c>
      <c r="Y66" s="45">
        <v>0</v>
      </c>
      <c r="Z66" s="45">
        <v>0</v>
      </c>
      <c r="AA66" s="45">
        <v>0</v>
      </c>
      <c r="AB66" s="45">
        <v>0</v>
      </c>
      <c r="AC66" s="45">
        <v>0</v>
      </c>
      <c r="AD66" s="45">
        <v>0</v>
      </c>
      <c r="AE66" s="45">
        <v>0</v>
      </c>
      <c r="AF66" s="45">
        <v>0</v>
      </c>
      <c r="AG66" s="45">
        <v>0</v>
      </c>
      <c r="AH66" s="45">
        <v>0</v>
      </c>
      <c r="AI66" s="45">
        <v>0</v>
      </c>
      <c r="AJ66" s="45">
        <v>0</v>
      </c>
      <c r="AK66" s="45">
        <v>0</v>
      </c>
      <c r="AL66" s="45">
        <v>0</v>
      </c>
      <c r="AN66" s="88" t="str">
        <f t="shared" si="1"/>
        <v/>
      </c>
    </row>
    <row r="67" spans="1:40" x14ac:dyDescent="0.25">
      <c r="A67" s="89"/>
      <c r="B67" s="40" t="s">
        <v>87</v>
      </c>
      <c r="C67" s="41" t="s">
        <v>18</v>
      </c>
      <c r="D67" s="42" t="s">
        <v>85</v>
      </c>
      <c r="E67" s="43">
        <f t="shared" si="2"/>
        <v>5.8571972218434375E-4</v>
      </c>
      <c r="F67" s="44">
        <f t="shared" si="3"/>
        <v>7304782.1805650769</v>
      </c>
      <c r="G67" s="45"/>
      <c r="H67" s="45">
        <v>0</v>
      </c>
      <c r="I67" s="45">
        <v>5113347.5263955537</v>
      </c>
      <c r="J67" s="45">
        <v>2191434.6541695232</v>
      </c>
      <c r="K67" s="45">
        <v>0</v>
      </c>
      <c r="L67" s="45">
        <v>0</v>
      </c>
      <c r="M67" s="45">
        <v>0</v>
      </c>
      <c r="N67" s="45">
        <v>0</v>
      </c>
      <c r="O67" s="45">
        <v>0</v>
      </c>
      <c r="P67" s="45">
        <v>0</v>
      </c>
      <c r="Q67" s="45">
        <v>0</v>
      </c>
      <c r="R67" s="45">
        <v>0</v>
      </c>
      <c r="S67" s="45">
        <v>0</v>
      </c>
      <c r="T67" s="45">
        <v>0</v>
      </c>
      <c r="U67" s="45">
        <v>0</v>
      </c>
      <c r="V67" s="45">
        <v>0</v>
      </c>
      <c r="W67" s="45">
        <v>0</v>
      </c>
      <c r="X67" s="45">
        <v>0</v>
      </c>
      <c r="Y67" s="45">
        <v>0</v>
      </c>
      <c r="Z67" s="45">
        <v>0</v>
      </c>
      <c r="AA67" s="45">
        <v>0</v>
      </c>
      <c r="AB67" s="45">
        <v>0</v>
      </c>
      <c r="AC67" s="45">
        <v>0</v>
      </c>
      <c r="AD67" s="45">
        <v>0</v>
      </c>
      <c r="AE67" s="45">
        <v>0</v>
      </c>
      <c r="AF67" s="45">
        <v>0</v>
      </c>
      <c r="AG67" s="45">
        <v>0</v>
      </c>
      <c r="AH67" s="45">
        <v>0</v>
      </c>
      <c r="AI67" s="45">
        <v>0</v>
      </c>
      <c r="AJ67" s="45">
        <v>0</v>
      </c>
      <c r="AK67" s="45">
        <v>0</v>
      </c>
      <c r="AL67" s="45">
        <v>0</v>
      </c>
      <c r="AN67" s="88" t="str">
        <f t="shared" si="1"/>
        <v/>
      </c>
    </row>
    <row r="68" spans="1:40" x14ac:dyDescent="0.25">
      <c r="A68" s="89"/>
      <c r="B68" s="40" t="s">
        <v>88</v>
      </c>
      <c r="C68" s="41" t="s">
        <v>20</v>
      </c>
      <c r="D68" s="42" t="s">
        <v>85</v>
      </c>
      <c r="E68" s="43">
        <f t="shared" si="2"/>
        <v>6.454211814703512E-4</v>
      </c>
      <c r="F68" s="44">
        <f t="shared" si="3"/>
        <v>8049346.7554436103</v>
      </c>
      <c r="G68" s="45"/>
      <c r="H68" s="45">
        <v>0</v>
      </c>
      <c r="I68" s="45">
        <v>0</v>
      </c>
      <c r="J68" s="45">
        <v>0</v>
      </c>
      <c r="K68" s="45">
        <v>0</v>
      </c>
      <c r="L68" s="45">
        <v>0</v>
      </c>
      <c r="M68" s="45">
        <v>0</v>
      </c>
      <c r="N68" s="45">
        <v>0</v>
      </c>
      <c r="O68" s="45">
        <v>0</v>
      </c>
      <c r="P68" s="45">
        <v>0</v>
      </c>
      <c r="Q68" s="45">
        <v>0</v>
      </c>
      <c r="R68" s="45">
        <v>0</v>
      </c>
      <c r="S68" s="45">
        <v>0</v>
      </c>
      <c r="T68" s="45">
        <v>0</v>
      </c>
      <c r="U68" s="45">
        <v>0</v>
      </c>
      <c r="V68" s="45">
        <v>0</v>
      </c>
      <c r="W68" s="45">
        <v>5634542.7288105274</v>
      </c>
      <c r="X68" s="45">
        <v>2414804.0266330834</v>
      </c>
      <c r="Y68" s="45">
        <v>0</v>
      </c>
      <c r="Z68" s="45">
        <v>0</v>
      </c>
      <c r="AA68" s="45">
        <v>0</v>
      </c>
      <c r="AB68" s="45">
        <v>0</v>
      </c>
      <c r="AC68" s="45">
        <v>0</v>
      </c>
      <c r="AD68" s="45">
        <v>0</v>
      </c>
      <c r="AE68" s="45">
        <v>0</v>
      </c>
      <c r="AF68" s="45">
        <v>0</v>
      </c>
      <c r="AG68" s="45">
        <v>0</v>
      </c>
      <c r="AH68" s="45">
        <v>0</v>
      </c>
      <c r="AI68" s="45">
        <v>0</v>
      </c>
      <c r="AJ68" s="45">
        <v>0</v>
      </c>
      <c r="AK68" s="45">
        <v>0</v>
      </c>
      <c r="AL68" s="45">
        <v>0</v>
      </c>
      <c r="AN68" s="88" t="str">
        <f t="shared" si="1"/>
        <v/>
      </c>
    </row>
    <row r="69" spans="1:40" x14ac:dyDescent="0.25">
      <c r="B69" s="35" t="s">
        <v>89</v>
      </c>
      <c r="C69" s="36" t="str">
        <f>D71</f>
        <v>Estação Corinthians-Itaquera</v>
      </c>
      <c r="D69" s="37" t="s">
        <v>71</v>
      </c>
      <c r="E69" s="38">
        <f t="shared" si="2"/>
        <v>1.4786793442680439E-3</v>
      </c>
      <c r="F69" s="39">
        <f t="shared" si="3"/>
        <v>18441295.581608094</v>
      </c>
      <c r="G69" s="39"/>
      <c r="H69" s="39">
        <f>SUBTOTAL(9,H70:H73)</f>
        <v>914979.2897341355</v>
      </c>
      <c r="I69" s="39">
        <f t="shared" ref="I69:AL69" si="17">SUBTOTAL(9,I70:I73)</f>
        <v>6199441.2043281887</v>
      </c>
      <c r="J69" s="39">
        <f t="shared" si="17"/>
        <v>3277528.3321021586</v>
      </c>
      <c r="K69" s="39">
        <f t="shared" si="17"/>
        <v>0</v>
      </c>
      <c r="L69" s="39">
        <f t="shared" si="17"/>
        <v>0</v>
      </c>
      <c r="M69" s="39">
        <f t="shared" si="17"/>
        <v>0</v>
      </c>
      <c r="N69" s="39">
        <f t="shared" si="17"/>
        <v>0</v>
      </c>
      <c r="O69" s="39">
        <f t="shared" si="17"/>
        <v>0</v>
      </c>
      <c r="P69" s="39">
        <f t="shared" si="17"/>
        <v>0</v>
      </c>
      <c r="Q69" s="39">
        <f t="shared" si="17"/>
        <v>0</v>
      </c>
      <c r="R69" s="39">
        <f t="shared" si="17"/>
        <v>0</v>
      </c>
      <c r="S69" s="39">
        <f t="shared" si="17"/>
        <v>0</v>
      </c>
      <c r="T69" s="39">
        <f t="shared" si="17"/>
        <v>0</v>
      </c>
      <c r="U69" s="39">
        <f t="shared" si="17"/>
        <v>0</v>
      </c>
      <c r="V69" s="39">
        <f t="shared" si="17"/>
        <v>0</v>
      </c>
      <c r="W69" s="39">
        <f t="shared" si="17"/>
        <v>5634542.7288105274</v>
      </c>
      <c r="X69" s="39">
        <f t="shared" si="17"/>
        <v>2414804.0266330834</v>
      </c>
      <c r="Y69" s="39">
        <f t="shared" si="17"/>
        <v>0</v>
      </c>
      <c r="Z69" s="39">
        <f t="shared" si="17"/>
        <v>0</v>
      </c>
      <c r="AA69" s="39">
        <f t="shared" si="17"/>
        <v>0</v>
      </c>
      <c r="AB69" s="39">
        <f t="shared" si="17"/>
        <v>0</v>
      </c>
      <c r="AC69" s="39">
        <f t="shared" si="17"/>
        <v>0</v>
      </c>
      <c r="AD69" s="39">
        <f t="shared" si="17"/>
        <v>0</v>
      </c>
      <c r="AE69" s="39">
        <f t="shared" si="17"/>
        <v>0</v>
      </c>
      <c r="AF69" s="39">
        <f t="shared" si="17"/>
        <v>0</v>
      </c>
      <c r="AG69" s="39">
        <f t="shared" si="17"/>
        <v>0</v>
      </c>
      <c r="AH69" s="39">
        <f t="shared" si="17"/>
        <v>0</v>
      </c>
      <c r="AI69" s="39">
        <f t="shared" si="17"/>
        <v>0</v>
      </c>
      <c r="AJ69" s="39">
        <f t="shared" si="17"/>
        <v>0</v>
      </c>
      <c r="AK69" s="39">
        <f t="shared" si="17"/>
        <v>0</v>
      </c>
      <c r="AL69" s="39">
        <f t="shared" si="17"/>
        <v>0</v>
      </c>
      <c r="AN69" s="88" t="str">
        <f t="shared" si="1"/>
        <v/>
      </c>
    </row>
    <row r="70" spans="1:40" x14ac:dyDescent="0.25">
      <c r="A70" s="89"/>
      <c r="B70" s="40" t="s">
        <v>90</v>
      </c>
      <c r="C70" s="41" t="s">
        <v>31</v>
      </c>
      <c r="D70" s="42" t="s">
        <v>91</v>
      </c>
      <c r="E70" s="43">
        <f t="shared" si="2"/>
        <v>7.3365831059735812E-5</v>
      </c>
      <c r="F70" s="44">
        <f t="shared" si="3"/>
        <v>914979.2897341355</v>
      </c>
      <c r="G70" s="45"/>
      <c r="H70" s="45">
        <v>914979.2897341355</v>
      </c>
      <c r="I70" s="45">
        <v>0</v>
      </c>
      <c r="J70" s="45">
        <v>0</v>
      </c>
      <c r="K70" s="45">
        <v>0</v>
      </c>
      <c r="L70" s="45">
        <v>0</v>
      </c>
      <c r="M70" s="45">
        <v>0</v>
      </c>
      <c r="N70" s="45">
        <v>0</v>
      </c>
      <c r="O70" s="45">
        <v>0</v>
      </c>
      <c r="P70" s="45">
        <v>0</v>
      </c>
      <c r="Q70" s="45">
        <v>0</v>
      </c>
      <c r="R70" s="45">
        <v>0</v>
      </c>
      <c r="S70" s="45">
        <v>0</v>
      </c>
      <c r="T70" s="45">
        <v>0</v>
      </c>
      <c r="U70" s="45">
        <v>0</v>
      </c>
      <c r="V70" s="45">
        <v>0</v>
      </c>
      <c r="W70" s="45">
        <v>0</v>
      </c>
      <c r="X70" s="45">
        <v>0</v>
      </c>
      <c r="Y70" s="45">
        <v>0</v>
      </c>
      <c r="Z70" s="45">
        <v>0</v>
      </c>
      <c r="AA70" s="45">
        <v>0</v>
      </c>
      <c r="AB70" s="45">
        <v>0</v>
      </c>
      <c r="AC70" s="45">
        <v>0</v>
      </c>
      <c r="AD70" s="45">
        <v>0</v>
      </c>
      <c r="AE70" s="45">
        <v>0</v>
      </c>
      <c r="AF70" s="45">
        <v>0</v>
      </c>
      <c r="AG70" s="45">
        <v>0</v>
      </c>
      <c r="AH70" s="45">
        <v>0</v>
      </c>
      <c r="AI70" s="45">
        <v>0</v>
      </c>
      <c r="AJ70" s="45">
        <v>0</v>
      </c>
      <c r="AK70" s="45">
        <v>0</v>
      </c>
      <c r="AL70" s="45">
        <v>0</v>
      </c>
      <c r="AN70" s="88" t="str">
        <f t="shared" ref="AN70:AN133" si="18">IF(ROUND(SUM(H70:AL70),2)=ROUND(F70,2),"","!SUMERROR")</f>
        <v/>
      </c>
    </row>
    <row r="71" spans="1:40" x14ac:dyDescent="0.25">
      <c r="A71" s="89"/>
      <c r="B71" s="40" t="s">
        <v>92</v>
      </c>
      <c r="C71" s="41" t="s">
        <v>11</v>
      </c>
      <c r="D71" s="42" t="s">
        <v>91</v>
      </c>
      <c r="E71" s="43">
        <f t="shared" ref="E71:E134" si="19">F71/$F$5</f>
        <v>1.7417260955361296E-4</v>
      </c>
      <c r="F71" s="44">
        <f t="shared" ref="F71:F134" si="20">SUM(H71:AK71)</f>
        <v>2172187.3558652708</v>
      </c>
      <c r="G71" s="45"/>
      <c r="H71" s="45">
        <v>0</v>
      </c>
      <c r="I71" s="45">
        <v>1086093.6779326354</v>
      </c>
      <c r="J71" s="45">
        <v>1086093.6779326354</v>
      </c>
      <c r="K71" s="45">
        <v>0</v>
      </c>
      <c r="L71" s="45">
        <v>0</v>
      </c>
      <c r="M71" s="45">
        <v>0</v>
      </c>
      <c r="N71" s="45">
        <v>0</v>
      </c>
      <c r="O71" s="45">
        <v>0</v>
      </c>
      <c r="P71" s="45">
        <v>0</v>
      </c>
      <c r="Q71" s="45">
        <v>0</v>
      </c>
      <c r="R71" s="45">
        <v>0</v>
      </c>
      <c r="S71" s="45">
        <v>0</v>
      </c>
      <c r="T71" s="45">
        <v>0</v>
      </c>
      <c r="U71" s="45">
        <v>0</v>
      </c>
      <c r="V71" s="45">
        <v>0</v>
      </c>
      <c r="W71" s="45">
        <v>0</v>
      </c>
      <c r="X71" s="45">
        <v>0</v>
      </c>
      <c r="Y71" s="45">
        <v>0</v>
      </c>
      <c r="Z71" s="45">
        <v>0</v>
      </c>
      <c r="AA71" s="45">
        <v>0</v>
      </c>
      <c r="AB71" s="45">
        <v>0</v>
      </c>
      <c r="AC71" s="45">
        <v>0</v>
      </c>
      <c r="AD71" s="45">
        <v>0</v>
      </c>
      <c r="AE71" s="45">
        <v>0</v>
      </c>
      <c r="AF71" s="45">
        <v>0</v>
      </c>
      <c r="AG71" s="45">
        <v>0</v>
      </c>
      <c r="AH71" s="45">
        <v>0</v>
      </c>
      <c r="AI71" s="45">
        <v>0</v>
      </c>
      <c r="AJ71" s="45">
        <v>0</v>
      </c>
      <c r="AK71" s="45">
        <v>0</v>
      </c>
      <c r="AL71" s="45">
        <v>0</v>
      </c>
      <c r="AN71" s="88" t="str">
        <f t="shared" si="18"/>
        <v/>
      </c>
    </row>
    <row r="72" spans="1:40" x14ac:dyDescent="0.25">
      <c r="A72" s="89"/>
      <c r="B72" s="40" t="s">
        <v>93</v>
      </c>
      <c r="C72" s="41" t="s">
        <v>18</v>
      </c>
      <c r="D72" s="42" t="s">
        <v>91</v>
      </c>
      <c r="E72" s="43">
        <f t="shared" si="19"/>
        <v>5.8571972218434375E-4</v>
      </c>
      <c r="F72" s="44">
        <f t="shared" si="20"/>
        <v>7304782.1805650769</v>
      </c>
      <c r="G72" s="45"/>
      <c r="H72" s="45">
        <v>0</v>
      </c>
      <c r="I72" s="45">
        <v>5113347.5263955537</v>
      </c>
      <c r="J72" s="45">
        <v>2191434.6541695232</v>
      </c>
      <c r="K72" s="45">
        <v>0</v>
      </c>
      <c r="L72" s="45">
        <v>0</v>
      </c>
      <c r="M72" s="45">
        <v>0</v>
      </c>
      <c r="N72" s="45">
        <v>0</v>
      </c>
      <c r="O72" s="45">
        <v>0</v>
      </c>
      <c r="P72" s="45">
        <v>0</v>
      </c>
      <c r="Q72" s="45">
        <v>0</v>
      </c>
      <c r="R72" s="45">
        <v>0</v>
      </c>
      <c r="S72" s="45">
        <v>0</v>
      </c>
      <c r="T72" s="45">
        <v>0</v>
      </c>
      <c r="U72" s="45">
        <v>0</v>
      </c>
      <c r="V72" s="45">
        <v>0</v>
      </c>
      <c r="W72" s="45">
        <v>0</v>
      </c>
      <c r="X72" s="45">
        <v>0</v>
      </c>
      <c r="Y72" s="45">
        <v>0</v>
      </c>
      <c r="Z72" s="45">
        <v>0</v>
      </c>
      <c r="AA72" s="45">
        <v>0</v>
      </c>
      <c r="AB72" s="45">
        <v>0</v>
      </c>
      <c r="AC72" s="45">
        <v>0</v>
      </c>
      <c r="AD72" s="45">
        <v>0</v>
      </c>
      <c r="AE72" s="45">
        <v>0</v>
      </c>
      <c r="AF72" s="45">
        <v>0</v>
      </c>
      <c r="AG72" s="45">
        <v>0</v>
      </c>
      <c r="AH72" s="45">
        <v>0</v>
      </c>
      <c r="AI72" s="45">
        <v>0</v>
      </c>
      <c r="AJ72" s="45">
        <v>0</v>
      </c>
      <c r="AK72" s="45">
        <v>0</v>
      </c>
      <c r="AL72" s="45">
        <v>0</v>
      </c>
      <c r="AN72" s="88" t="str">
        <f t="shared" si="18"/>
        <v/>
      </c>
    </row>
    <row r="73" spans="1:40" x14ac:dyDescent="0.25">
      <c r="A73" s="89"/>
      <c r="B73" s="40" t="s">
        <v>94</v>
      </c>
      <c r="C73" s="41" t="s">
        <v>20</v>
      </c>
      <c r="D73" s="42" t="s">
        <v>91</v>
      </c>
      <c r="E73" s="43">
        <f t="shared" si="19"/>
        <v>6.454211814703512E-4</v>
      </c>
      <c r="F73" s="44">
        <f t="shared" si="20"/>
        <v>8049346.7554436103</v>
      </c>
      <c r="G73" s="45"/>
      <c r="H73" s="45">
        <v>0</v>
      </c>
      <c r="I73" s="45">
        <v>0</v>
      </c>
      <c r="J73" s="45">
        <v>0</v>
      </c>
      <c r="K73" s="45">
        <v>0</v>
      </c>
      <c r="L73" s="45">
        <v>0</v>
      </c>
      <c r="M73" s="45">
        <v>0</v>
      </c>
      <c r="N73" s="45">
        <v>0</v>
      </c>
      <c r="O73" s="45">
        <v>0</v>
      </c>
      <c r="P73" s="45">
        <v>0</v>
      </c>
      <c r="Q73" s="45">
        <v>0</v>
      </c>
      <c r="R73" s="45">
        <v>0</v>
      </c>
      <c r="S73" s="45">
        <v>0</v>
      </c>
      <c r="T73" s="45">
        <v>0</v>
      </c>
      <c r="U73" s="45">
        <v>0</v>
      </c>
      <c r="V73" s="45">
        <v>0</v>
      </c>
      <c r="W73" s="45">
        <v>5634542.7288105274</v>
      </c>
      <c r="X73" s="45">
        <v>2414804.0266330834</v>
      </c>
      <c r="Y73" s="45">
        <v>0</v>
      </c>
      <c r="Z73" s="45">
        <v>0</v>
      </c>
      <c r="AA73" s="45">
        <v>0</v>
      </c>
      <c r="AB73" s="45">
        <v>0</v>
      </c>
      <c r="AC73" s="45">
        <v>0</v>
      </c>
      <c r="AD73" s="45">
        <v>0</v>
      </c>
      <c r="AE73" s="45">
        <v>0</v>
      </c>
      <c r="AF73" s="45">
        <v>0</v>
      </c>
      <c r="AG73" s="45">
        <v>0</v>
      </c>
      <c r="AH73" s="45">
        <v>0</v>
      </c>
      <c r="AI73" s="45">
        <v>0</v>
      </c>
      <c r="AJ73" s="45">
        <v>0</v>
      </c>
      <c r="AK73" s="45">
        <v>0</v>
      </c>
      <c r="AL73" s="45">
        <v>0</v>
      </c>
      <c r="AN73" s="88" t="str">
        <f t="shared" si="18"/>
        <v/>
      </c>
    </row>
    <row r="74" spans="1:40" x14ac:dyDescent="0.25">
      <c r="B74" s="35" t="s">
        <v>95</v>
      </c>
      <c r="C74" s="36" t="str">
        <f>D76</f>
        <v>Estação Dom Bosco</v>
      </c>
      <c r="D74" s="37" t="s">
        <v>71</v>
      </c>
      <c r="E74" s="38">
        <f t="shared" si="19"/>
        <v>2.014619687308893E-3</v>
      </c>
      <c r="F74" s="39">
        <f t="shared" si="20"/>
        <v>25125256.048383337</v>
      </c>
      <c r="G74" s="39"/>
      <c r="H74" s="39">
        <f>SUBTOTAL(9,H75:H78)</f>
        <v>2378958.2351798308</v>
      </c>
      <c r="I74" s="39">
        <f t="shared" ref="I74:AL74" si="21">SUBTOTAL(9,I75:I78)</f>
        <v>8809431.9649929628</v>
      </c>
      <c r="J74" s="39">
        <f t="shared" si="21"/>
        <v>5887519.0927669331</v>
      </c>
      <c r="K74" s="39">
        <f t="shared" si="21"/>
        <v>0</v>
      </c>
      <c r="L74" s="39">
        <f t="shared" si="21"/>
        <v>0</v>
      </c>
      <c r="M74" s="39">
        <f t="shared" si="21"/>
        <v>0</v>
      </c>
      <c r="N74" s="39">
        <f t="shared" si="21"/>
        <v>0</v>
      </c>
      <c r="O74" s="39">
        <f t="shared" si="21"/>
        <v>0</v>
      </c>
      <c r="P74" s="39">
        <f t="shared" si="21"/>
        <v>0</v>
      </c>
      <c r="Q74" s="39">
        <f t="shared" si="21"/>
        <v>0</v>
      </c>
      <c r="R74" s="39">
        <f t="shared" si="21"/>
        <v>0</v>
      </c>
      <c r="S74" s="39">
        <f t="shared" si="21"/>
        <v>0</v>
      </c>
      <c r="T74" s="39">
        <f t="shared" si="21"/>
        <v>0</v>
      </c>
      <c r="U74" s="39">
        <f t="shared" si="21"/>
        <v>0</v>
      </c>
      <c r="V74" s="39">
        <f t="shared" si="21"/>
        <v>0</v>
      </c>
      <c r="W74" s="39">
        <f t="shared" si="21"/>
        <v>5634542.7288105274</v>
      </c>
      <c r="X74" s="39">
        <f t="shared" si="21"/>
        <v>2414804.0266330834</v>
      </c>
      <c r="Y74" s="39">
        <f t="shared" si="21"/>
        <v>0</v>
      </c>
      <c r="Z74" s="39">
        <f t="shared" si="21"/>
        <v>0</v>
      </c>
      <c r="AA74" s="39">
        <f t="shared" si="21"/>
        <v>0</v>
      </c>
      <c r="AB74" s="39">
        <f t="shared" si="21"/>
        <v>0</v>
      </c>
      <c r="AC74" s="39">
        <f t="shared" si="21"/>
        <v>0</v>
      </c>
      <c r="AD74" s="39">
        <f t="shared" si="21"/>
        <v>0</v>
      </c>
      <c r="AE74" s="39">
        <f t="shared" si="21"/>
        <v>0</v>
      </c>
      <c r="AF74" s="39">
        <f t="shared" si="21"/>
        <v>0</v>
      </c>
      <c r="AG74" s="39">
        <f t="shared" si="21"/>
        <v>0</v>
      </c>
      <c r="AH74" s="39">
        <f t="shared" si="21"/>
        <v>0</v>
      </c>
      <c r="AI74" s="39">
        <f t="shared" si="21"/>
        <v>0</v>
      </c>
      <c r="AJ74" s="39">
        <f t="shared" si="21"/>
        <v>0</v>
      </c>
      <c r="AK74" s="39">
        <f t="shared" si="21"/>
        <v>0</v>
      </c>
      <c r="AL74" s="39">
        <f t="shared" si="21"/>
        <v>0</v>
      </c>
      <c r="AN74" s="88" t="str">
        <f t="shared" si="18"/>
        <v/>
      </c>
    </row>
    <row r="75" spans="1:40" x14ac:dyDescent="0.25">
      <c r="A75" s="89"/>
      <c r="B75" s="40" t="s">
        <v>96</v>
      </c>
      <c r="C75" s="41" t="s">
        <v>31</v>
      </c>
      <c r="D75" s="42" t="s">
        <v>97</v>
      </c>
      <c r="E75" s="43">
        <f t="shared" si="19"/>
        <v>1.9075212951659805E-4</v>
      </c>
      <c r="F75" s="44">
        <f t="shared" si="20"/>
        <v>2378958.2351798308</v>
      </c>
      <c r="G75" s="45"/>
      <c r="H75" s="45">
        <v>2378958.2351798308</v>
      </c>
      <c r="I75" s="45">
        <v>0</v>
      </c>
      <c r="J75" s="45">
        <v>0</v>
      </c>
      <c r="K75" s="45">
        <v>0</v>
      </c>
      <c r="L75" s="45">
        <v>0</v>
      </c>
      <c r="M75" s="45">
        <v>0</v>
      </c>
      <c r="N75" s="45">
        <v>0</v>
      </c>
      <c r="O75" s="45">
        <v>0</v>
      </c>
      <c r="P75" s="45">
        <v>0</v>
      </c>
      <c r="Q75" s="45">
        <v>0</v>
      </c>
      <c r="R75" s="45">
        <v>0</v>
      </c>
      <c r="S75" s="45">
        <v>0</v>
      </c>
      <c r="T75" s="45">
        <v>0</v>
      </c>
      <c r="U75" s="45">
        <v>0</v>
      </c>
      <c r="V75" s="45">
        <v>0</v>
      </c>
      <c r="W75" s="45">
        <v>0</v>
      </c>
      <c r="X75" s="45">
        <v>0</v>
      </c>
      <c r="Y75" s="45">
        <v>0</v>
      </c>
      <c r="Z75" s="45">
        <v>0</v>
      </c>
      <c r="AA75" s="45">
        <v>0</v>
      </c>
      <c r="AB75" s="45">
        <v>0</v>
      </c>
      <c r="AC75" s="45">
        <v>0</v>
      </c>
      <c r="AD75" s="45">
        <v>0</v>
      </c>
      <c r="AE75" s="45">
        <v>0</v>
      </c>
      <c r="AF75" s="45">
        <v>0</v>
      </c>
      <c r="AG75" s="45">
        <v>0</v>
      </c>
      <c r="AH75" s="45">
        <v>0</v>
      </c>
      <c r="AI75" s="45">
        <v>0</v>
      </c>
      <c r="AJ75" s="45">
        <v>0</v>
      </c>
      <c r="AK75" s="45">
        <v>0</v>
      </c>
      <c r="AL75" s="45">
        <v>0</v>
      </c>
      <c r="AN75" s="88" t="str">
        <f t="shared" si="18"/>
        <v/>
      </c>
    </row>
    <row r="76" spans="1:40" x14ac:dyDescent="0.25">
      <c r="A76" s="89"/>
      <c r="B76" s="40" t="s">
        <v>98</v>
      </c>
      <c r="C76" s="41" t="s">
        <v>11</v>
      </c>
      <c r="D76" s="42" t="s">
        <v>97</v>
      </c>
      <c r="E76" s="43">
        <f t="shared" si="19"/>
        <v>5.9272665413760033E-4</v>
      </c>
      <c r="F76" s="44">
        <f t="shared" si="20"/>
        <v>7392168.87719482</v>
      </c>
      <c r="G76" s="45"/>
      <c r="H76" s="45">
        <v>0</v>
      </c>
      <c r="I76" s="45">
        <v>3696084.43859741</v>
      </c>
      <c r="J76" s="45">
        <v>3696084.43859741</v>
      </c>
      <c r="K76" s="45">
        <v>0</v>
      </c>
      <c r="L76" s="45">
        <v>0</v>
      </c>
      <c r="M76" s="45">
        <v>0</v>
      </c>
      <c r="N76" s="45">
        <v>0</v>
      </c>
      <c r="O76" s="45">
        <v>0</v>
      </c>
      <c r="P76" s="45">
        <v>0</v>
      </c>
      <c r="Q76" s="45">
        <v>0</v>
      </c>
      <c r="R76" s="45">
        <v>0</v>
      </c>
      <c r="S76" s="45">
        <v>0</v>
      </c>
      <c r="T76" s="45">
        <v>0</v>
      </c>
      <c r="U76" s="45">
        <v>0</v>
      </c>
      <c r="V76" s="45">
        <v>0</v>
      </c>
      <c r="W76" s="45">
        <v>0</v>
      </c>
      <c r="X76" s="45">
        <v>0</v>
      </c>
      <c r="Y76" s="45">
        <v>0</v>
      </c>
      <c r="Z76" s="45">
        <v>0</v>
      </c>
      <c r="AA76" s="45">
        <v>0</v>
      </c>
      <c r="AB76" s="45">
        <v>0</v>
      </c>
      <c r="AC76" s="45">
        <v>0</v>
      </c>
      <c r="AD76" s="45">
        <v>0</v>
      </c>
      <c r="AE76" s="45">
        <v>0</v>
      </c>
      <c r="AF76" s="45">
        <v>0</v>
      </c>
      <c r="AG76" s="45">
        <v>0</v>
      </c>
      <c r="AH76" s="45">
        <v>0</v>
      </c>
      <c r="AI76" s="45">
        <v>0</v>
      </c>
      <c r="AJ76" s="45">
        <v>0</v>
      </c>
      <c r="AK76" s="45">
        <v>0</v>
      </c>
      <c r="AL76" s="45">
        <v>0</v>
      </c>
      <c r="AN76" s="88" t="str">
        <f t="shared" si="18"/>
        <v/>
      </c>
    </row>
    <row r="77" spans="1:40" x14ac:dyDescent="0.25">
      <c r="A77" s="89"/>
      <c r="B77" s="40" t="s">
        <v>99</v>
      </c>
      <c r="C77" s="41" t="s">
        <v>18</v>
      </c>
      <c r="D77" s="42" t="s">
        <v>97</v>
      </c>
      <c r="E77" s="43">
        <f t="shared" si="19"/>
        <v>5.8571972218434375E-4</v>
      </c>
      <c r="F77" s="44">
        <f t="shared" si="20"/>
        <v>7304782.1805650769</v>
      </c>
      <c r="G77" s="45"/>
      <c r="H77" s="45">
        <v>0</v>
      </c>
      <c r="I77" s="45">
        <v>5113347.5263955537</v>
      </c>
      <c r="J77" s="45">
        <v>2191434.6541695232</v>
      </c>
      <c r="K77" s="45">
        <v>0</v>
      </c>
      <c r="L77" s="45">
        <v>0</v>
      </c>
      <c r="M77" s="45">
        <v>0</v>
      </c>
      <c r="N77" s="45">
        <v>0</v>
      </c>
      <c r="O77" s="45">
        <v>0</v>
      </c>
      <c r="P77" s="45">
        <v>0</v>
      </c>
      <c r="Q77" s="45">
        <v>0</v>
      </c>
      <c r="R77" s="45">
        <v>0</v>
      </c>
      <c r="S77" s="45">
        <v>0</v>
      </c>
      <c r="T77" s="45">
        <v>0</v>
      </c>
      <c r="U77" s="45">
        <v>0</v>
      </c>
      <c r="V77" s="45">
        <v>0</v>
      </c>
      <c r="W77" s="45">
        <v>0</v>
      </c>
      <c r="X77" s="45">
        <v>0</v>
      </c>
      <c r="Y77" s="45">
        <v>0</v>
      </c>
      <c r="Z77" s="45">
        <v>0</v>
      </c>
      <c r="AA77" s="45">
        <v>0</v>
      </c>
      <c r="AB77" s="45">
        <v>0</v>
      </c>
      <c r="AC77" s="45">
        <v>0</v>
      </c>
      <c r="AD77" s="45">
        <v>0</v>
      </c>
      <c r="AE77" s="45">
        <v>0</v>
      </c>
      <c r="AF77" s="45">
        <v>0</v>
      </c>
      <c r="AG77" s="45">
        <v>0</v>
      </c>
      <c r="AH77" s="45">
        <v>0</v>
      </c>
      <c r="AI77" s="45">
        <v>0</v>
      </c>
      <c r="AJ77" s="45">
        <v>0</v>
      </c>
      <c r="AK77" s="45">
        <v>0</v>
      </c>
      <c r="AL77" s="45">
        <v>0</v>
      </c>
      <c r="AN77" s="88" t="str">
        <f t="shared" si="18"/>
        <v/>
      </c>
    </row>
    <row r="78" spans="1:40" x14ac:dyDescent="0.25">
      <c r="A78" s="89"/>
      <c r="B78" s="40" t="s">
        <v>100</v>
      </c>
      <c r="C78" s="41" t="s">
        <v>20</v>
      </c>
      <c r="D78" s="42" t="s">
        <v>97</v>
      </c>
      <c r="E78" s="43">
        <f t="shared" si="19"/>
        <v>6.454211814703512E-4</v>
      </c>
      <c r="F78" s="44">
        <f t="shared" si="20"/>
        <v>8049346.7554436103</v>
      </c>
      <c r="G78" s="45"/>
      <c r="H78" s="45">
        <v>0</v>
      </c>
      <c r="I78" s="45">
        <v>0</v>
      </c>
      <c r="J78" s="45">
        <v>0</v>
      </c>
      <c r="K78" s="45">
        <v>0</v>
      </c>
      <c r="L78" s="45">
        <v>0</v>
      </c>
      <c r="M78" s="45">
        <v>0</v>
      </c>
      <c r="N78" s="45">
        <v>0</v>
      </c>
      <c r="O78" s="45">
        <v>0</v>
      </c>
      <c r="P78" s="45">
        <v>0</v>
      </c>
      <c r="Q78" s="45">
        <v>0</v>
      </c>
      <c r="R78" s="45">
        <v>0</v>
      </c>
      <c r="S78" s="45">
        <v>0</v>
      </c>
      <c r="T78" s="45">
        <v>0</v>
      </c>
      <c r="U78" s="45">
        <v>0</v>
      </c>
      <c r="V78" s="45">
        <v>0</v>
      </c>
      <c r="W78" s="45">
        <v>5634542.7288105274</v>
      </c>
      <c r="X78" s="45">
        <v>2414804.0266330834</v>
      </c>
      <c r="Y78" s="45">
        <v>0</v>
      </c>
      <c r="Z78" s="45">
        <v>0</v>
      </c>
      <c r="AA78" s="45">
        <v>0</v>
      </c>
      <c r="AB78" s="45">
        <v>0</v>
      </c>
      <c r="AC78" s="45">
        <v>0</v>
      </c>
      <c r="AD78" s="45">
        <v>0</v>
      </c>
      <c r="AE78" s="45">
        <v>0</v>
      </c>
      <c r="AF78" s="45">
        <v>0</v>
      </c>
      <c r="AG78" s="45">
        <v>0</v>
      </c>
      <c r="AH78" s="45">
        <v>0</v>
      </c>
      <c r="AI78" s="45">
        <v>0</v>
      </c>
      <c r="AJ78" s="45">
        <v>0</v>
      </c>
      <c r="AK78" s="45">
        <v>0</v>
      </c>
      <c r="AL78" s="45">
        <v>0</v>
      </c>
      <c r="AN78" s="88" t="str">
        <f t="shared" si="18"/>
        <v/>
      </c>
    </row>
    <row r="79" spans="1:40" x14ac:dyDescent="0.25">
      <c r="B79" s="35" t="s">
        <v>101</v>
      </c>
      <c r="C79" s="36" t="str">
        <f>D81</f>
        <v>Estação José Bonifácio</v>
      </c>
      <c r="D79" s="37" t="s">
        <v>71</v>
      </c>
      <c r="E79" s="38">
        <f t="shared" si="19"/>
        <v>1.6206657275416349E-3</v>
      </c>
      <c r="F79" s="39">
        <f t="shared" si="20"/>
        <v>20212073.58879526</v>
      </c>
      <c r="G79" s="39"/>
      <c r="H79" s="39">
        <f>SUBTOTAL(9,H80:H83)</f>
        <v>2205026.6905673114</v>
      </c>
      <c r="I79" s="39">
        <f t="shared" ref="I79:AL79" si="22">SUBTOTAL(9,I80:I83)</f>
        <v>6439806.507505184</v>
      </c>
      <c r="J79" s="39">
        <f t="shared" si="22"/>
        <v>3517893.6352791535</v>
      </c>
      <c r="K79" s="39">
        <f t="shared" si="22"/>
        <v>0</v>
      </c>
      <c r="L79" s="39">
        <f t="shared" si="22"/>
        <v>0</v>
      </c>
      <c r="M79" s="39">
        <f t="shared" si="22"/>
        <v>0</v>
      </c>
      <c r="N79" s="39">
        <f t="shared" si="22"/>
        <v>0</v>
      </c>
      <c r="O79" s="39">
        <f t="shared" si="22"/>
        <v>0</v>
      </c>
      <c r="P79" s="39">
        <f t="shared" si="22"/>
        <v>0</v>
      </c>
      <c r="Q79" s="39">
        <f t="shared" si="22"/>
        <v>0</v>
      </c>
      <c r="R79" s="39">
        <f t="shared" si="22"/>
        <v>0</v>
      </c>
      <c r="S79" s="39">
        <f t="shared" si="22"/>
        <v>0</v>
      </c>
      <c r="T79" s="39">
        <f t="shared" si="22"/>
        <v>0</v>
      </c>
      <c r="U79" s="39">
        <f t="shared" si="22"/>
        <v>0</v>
      </c>
      <c r="V79" s="39">
        <f t="shared" si="22"/>
        <v>0</v>
      </c>
      <c r="W79" s="39">
        <f t="shared" si="22"/>
        <v>5634542.7288105274</v>
      </c>
      <c r="X79" s="39">
        <f t="shared" si="22"/>
        <v>2414804.0266330834</v>
      </c>
      <c r="Y79" s="39">
        <f t="shared" si="22"/>
        <v>0</v>
      </c>
      <c r="Z79" s="39">
        <f t="shared" si="22"/>
        <v>0</v>
      </c>
      <c r="AA79" s="39">
        <f t="shared" si="22"/>
        <v>0</v>
      </c>
      <c r="AB79" s="39">
        <f t="shared" si="22"/>
        <v>0</v>
      </c>
      <c r="AC79" s="39">
        <f t="shared" si="22"/>
        <v>0</v>
      </c>
      <c r="AD79" s="39">
        <f t="shared" si="22"/>
        <v>0</v>
      </c>
      <c r="AE79" s="39">
        <f t="shared" si="22"/>
        <v>0</v>
      </c>
      <c r="AF79" s="39">
        <f t="shared" si="22"/>
        <v>0</v>
      </c>
      <c r="AG79" s="39">
        <f t="shared" si="22"/>
        <v>0</v>
      </c>
      <c r="AH79" s="39">
        <f t="shared" si="22"/>
        <v>0</v>
      </c>
      <c r="AI79" s="39">
        <f t="shared" si="22"/>
        <v>0</v>
      </c>
      <c r="AJ79" s="39">
        <f t="shared" si="22"/>
        <v>0</v>
      </c>
      <c r="AK79" s="39">
        <f t="shared" si="22"/>
        <v>0</v>
      </c>
      <c r="AL79" s="39">
        <f t="shared" si="22"/>
        <v>0</v>
      </c>
      <c r="AN79" s="88" t="str">
        <f t="shared" si="18"/>
        <v/>
      </c>
    </row>
    <row r="80" spans="1:40" x14ac:dyDescent="0.25">
      <c r="A80" s="89"/>
      <c r="B80" s="40" t="s">
        <v>102</v>
      </c>
      <c r="C80" s="41" t="s">
        <v>31</v>
      </c>
      <c r="D80" s="42" t="s">
        <v>103</v>
      </c>
      <c r="E80" s="43">
        <f t="shared" si="19"/>
        <v>1.7680576760308541E-4</v>
      </c>
      <c r="F80" s="44">
        <f t="shared" si="20"/>
        <v>2205026.6905673114</v>
      </c>
      <c r="G80" s="45"/>
      <c r="H80" s="45">
        <v>2205026.6905673114</v>
      </c>
      <c r="I80" s="45">
        <v>0</v>
      </c>
      <c r="J80" s="45">
        <v>0</v>
      </c>
      <c r="K80" s="45">
        <v>0</v>
      </c>
      <c r="L80" s="45">
        <v>0</v>
      </c>
      <c r="M80" s="45">
        <v>0</v>
      </c>
      <c r="N80" s="45">
        <v>0</v>
      </c>
      <c r="O80" s="45">
        <v>0</v>
      </c>
      <c r="P80" s="45">
        <v>0</v>
      </c>
      <c r="Q80" s="45">
        <v>0</v>
      </c>
      <c r="R80" s="45">
        <v>0</v>
      </c>
      <c r="S80" s="45">
        <v>0</v>
      </c>
      <c r="T80" s="45">
        <v>0</v>
      </c>
      <c r="U80" s="45">
        <v>0</v>
      </c>
      <c r="V80" s="45">
        <v>0</v>
      </c>
      <c r="W80" s="45">
        <v>0</v>
      </c>
      <c r="X80" s="45">
        <v>0</v>
      </c>
      <c r="Y80" s="45">
        <v>0</v>
      </c>
      <c r="Z80" s="45">
        <v>0</v>
      </c>
      <c r="AA80" s="45">
        <v>0</v>
      </c>
      <c r="AB80" s="45">
        <v>0</v>
      </c>
      <c r="AC80" s="45">
        <v>0</v>
      </c>
      <c r="AD80" s="45">
        <v>0</v>
      </c>
      <c r="AE80" s="45">
        <v>0</v>
      </c>
      <c r="AF80" s="45">
        <v>0</v>
      </c>
      <c r="AG80" s="45">
        <v>0</v>
      </c>
      <c r="AH80" s="45">
        <v>0</v>
      </c>
      <c r="AI80" s="45">
        <v>0</v>
      </c>
      <c r="AJ80" s="45">
        <v>0</v>
      </c>
      <c r="AK80" s="45">
        <v>0</v>
      </c>
      <c r="AL80" s="45">
        <v>0</v>
      </c>
      <c r="AN80" s="88" t="str">
        <f t="shared" si="18"/>
        <v/>
      </c>
    </row>
    <row r="81" spans="1:40" x14ac:dyDescent="0.25">
      <c r="A81" s="89"/>
      <c r="B81" s="40" t="s">
        <v>104</v>
      </c>
      <c r="C81" s="41" t="s">
        <v>11</v>
      </c>
      <c r="D81" s="42" t="s">
        <v>103</v>
      </c>
      <c r="E81" s="43">
        <f t="shared" si="19"/>
        <v>2.1271905628385455E-4</v>
      </c>
      <c r="F81" s="44">
        <f t="shared" si="20"/>
        <v>2652917.9622192602</v>
      </c>
      <c r="G81" s="45"/>
      <c r="H81" s="45">
        <v>0</v>
      </c>
      <c r="I81" s="45">
        <v>1326458.9811096301</v>
      </c>
      <c r="J81" s="45">
        <v>1326458.9811096301</v>
      </c>
      <c r="K81" s="45">
        <v>0</v>
      </c>
      <c r="L81" s="45">
        <v>0</v>
      </c>
      <c r="M81" s="45">
        <v>0</v>
      </c>
      <c r="N81" s="45">
        <v>0</v>
      </c>
      <c r="O81" s="45">
        <v>0</v>
      </c>
      <c r="P81" s="45">
        <v>0</v>
      </c>
      <c r="Q81" s="45">
        <v>0</v>
      </c>
      <c r="R81" s="45">
        <v>0</v>
      </c>
      <c r="S81" s="45">
        <v>0</v>
      </c>
      <c r="T81" s="45">
        <v>0</v>
      </c>
      <c r="U81" s="45">
        <v>0</v>
      </c>
      <c r="V81" s="45">
        <v>0</v>
      </c>
      <c r="W81" s="45">
        <v>0</v>
      </c>
      <c r="X81" s="45">
        <v>0</v>
      </c>
      <c r="Y81" s="45">
        <v>0</v>
      </c>
      <c r="Z81" s="45">
        <v>0</v>
      </c>
      <c r="AA81" s="45">
        <v>0</v>
      </c>
      <c r="AB81" s="45">
        <v>0</v>
      </c>
      <c r="AC81" s="45">
        <v>0</v>
      </c>
      <c r="AD81" s="45">
        <v>0</v>
      </c>
      <c r="AE81" s="45">
        <v>0</v>
      </c>
      <c r="AF81" s="45">
        <v>0</v>
      </c>
      <c r="AG81" s="45">
        <v>0</v>
      </c>
      <c r="AH81" s="45">
        <v>0</v>
      </c>
      <c r="AI81" s="45">
        <v>0</v>
      </c>
      <c r="AJ81" s="45">
        <v>0</v>
      </c>
      <c r="AK81" s="45">
        <v>0</v>
      </c>
      <c r="AL81" s="45">
        <v>0</v>
      </c>
      <c r="AN81" s="88" t="str">
        <f t="shared" si="18"/>
        <v/>
      </c>
    </row>
    <row r="82" spans="1:40" x14ac:dyDescent="0.25">
      <c r="A82" s="89"/>
      <c r="B82" s="40" t="s">
        <v>105</v>
      </c>
      <c r="C82" s="41" t="s">
        <v>18</v>
      </c>
      <c r="D82" s="42" t="s">
        <v>103</v>
      </c>
      <c r="E82" s="43">
        <f t="shared" si="19"/>
        <v>5.8571972218434375E-4</v>
      </c>
      <c r="F82" s="44">
        <f t="shared" si="20"/>
        <v>7304782.1805650769</v>
      </c>
      <c r="G82" s="45"/>
      <c r="H82" s="45">
        <v>0</v>
      </c>
      <c r="I82" s="45">
        <v>5113347.5263955537</v>
      </c>
      <c r="J82" s="45">
        <v>2191434.6541695232</v>
      </c>
      <c r="K82" s="45">
        <v>0</v>
      </c>
      <c r="L82" s="45">
        <v>0</v>
      </c>
      <c r="M82" s="45">
        <v>0</v>
      </c>
      <c r="N82" s="45">
        <v>0</v>
      </c>
      <c r="O82" s="45">
        <v>0</v>
      </c>
      <c r="P82" s="45">
        <v>0</v>
      </c>
      <c r="Q82" s="45">
        <v>0</v>
      </c>
      <c r="R82" s="45">
        <v>0</v>
      </c>
      <c r="S82" s="45">
        <v>0</v>
      </c>
      <c r="T82" s="45">
        <v>0</v>
      </c>
      <c r="U82" s="45">
        <v>0</v>
      </c>
      <c r="V82" s="45">
        <v>0</v>
      </c>
      <c r="W82" s="45">
        <v>0</v>
      </c>
      <c r="X82" s="45">
        <v>0</v>
      </c>
      <c r="Y82" s="45">
        <v>0</v>
      </c>
      <c r="Z82" s="45">
        <v>0</v>
      </c>
      <c r="AA82" s="45">
        <v>0</v>
      </c>
      <c r="AB82" s="45">
        <v>0</v>
      </c>
      <c r="AC82" s="45">
        <v>0</v>
      </c>
      <c r="AD82" s="45">
        <v>0</v>
      </c>
      <c r="AE82" s="45">
        <v>0</v>
      </c>
      <c r="AF82" s="45">
        <v>0</v>
      </c>
      <c r="AG82" s="45">
        <v>0</v>
      </c>
      <c r="AH82" s="45">
        <v>0</v>
      </c>
      <c r="AI82" s="45">
        <v>0</v>
      </c>
      <c r="AJ82" s="45">
        <v>0</v>
      </c>
      <c r="AK82" s="45">
        <v>0</v>
      </c>
      <c r="AL82" s="45">
        <v>0</v>
      </c>
      <c r="AN82" s="88" t="str">
        <f t="shared" si="18"/>
        <v/>
      </c>
    </row>
    <row r="83" spans="1:40" x14ac:dyDescent="0.25">
      <c r="A83" s="89"/>
      <c r="B83" s="40" t="s">
        <v>106</v>
      </c>
      <c r="C83" s="41" t="s">
        <v>20</v>
      </c>
      <c r="D83" s="42" t="s">
        <v>103</v>
      </c>
      <c r="E83" s="43">
        <f t="shared" si="19"/>
        <v>6.454211814703512E-4</v>
      </c>
      <c r="F83" s="44">
        <f t="shared" si="20"/>
        <v>8049346.7554436103</v>
      </c>
      <c r="G83" s="45"/>
      <c r="H83" s="45">
        <v>0</v>
      </c>
      <c r="I83" s="45">
        <v>0</v>
      </c>
      <c r="J83" s="45">
        <v>0</v>
      </c>
      <c r="K83" s="45">
        <v>0</v>
      </c>
      <c r="L83" s="45">
        <v>0</v>
      </c>
      <c r="M83" s="45">
        <v>0</v>
      </c>
      <c r="N83" s="45">
        <v>0</v>
      </c>
      <c r="O83" s="45">
        <v>0</v>
      </c>
      <c r="P83" s="45">
        <v>0</v>
      </c>
      <c r="Q83" s="45">
        <v>0</v>
      </c>
      <c r="R83" s="45">
        <v>0</v>
      </c>
      <c r="S83" s="45">
        <v>0</v>
      </c>
      <c r="T83" s="45">
        <v>0</v>
      </c>
      <c r="U83" s="45">
        <v>0</v>
      </c>
      <c r="V83" s="45">
        <v>0</v>
      </c>
      <c r="W83" s="45">
        <v>5634542.7288105274</v>
      </c>
      <c r="X83" s="45">
        <v>2414804.0266330834</v>
      </c>
      <c r="Y83" s="45">
        <v>0</v>
      </c>
      <c r="Z83" s="45">
        <v>0</v>
      </c>
      <c r="AA83" s="45">
        <v>0</v>
      </c>
      <c r="AB83" s="45">
        <v>0</v>
      </c>
      <c r="AC83" s="45">
        <v>0</v>
      </c>
      <c r="AD83" s="45">
        <v>0</v>
      </c>
      <c r="AE83" s="45">
        <v>0</v>
      </c>
      <c r="AF83" s="45">
        <v>0</v>
      </c>
      <c r="AG83" s="45">
        <v>0</v>
      </c>
      <c r="AH83" s="45">
        <v>0</v>
      </c>
      <c r="AI83" s="45">
        <v>0</v>
      </c>
      <c r="AJ83" s="45">
        <v>0</v>
      </c>
      <c r="AK83" s="45">
        <v>0</v>
      </c>
      <c r="AL83" s="45">
        <v>0</v>
      </c>
      <c r="AN83" s="88" t="str">
        <f t="shared" si="18"/>
        <v/>
      </c>
    </row>
    <row r="84" spans="1:40" x14ac:dyDescent="0.25">
      <c r="B84" s="35" t="s">
        <v>107</v>
      </c>
      <c r="C84" s="36" t="str">
        <f>D86</f>
        <v>Estação Antônio Gianetti Neto</v>
      </c>
      <c r="D84" s="37" t="s">
        <v>71</v>
      </c>
      <c r="E84" s="38">
        <f t="shared" si="19"/>
        <v>2.5393186333651616E-3</v>
      </c>
      <c r="F84" s="39">
        <f t="shared" si="20"/>
        <v>31669019.84212973</v>
      </c>
      <c r="G84" s="39"/>
      <c r="H84" s="39">
        <f>SUBTOTAL(9,H85:H88)</f>
        <v>1249573.0493430779</v>
      </c>
      <c r="I84" s="39">
        <f t="shared" ref="I84:AL84" si="23">SUBTOTAL(9,I85:I88)</f>
        <v>0</v>
      </c>
      <c r="J84" s="39">
        <f t="shared" si="23"/>
        <v>12646006.454784537</v>
      </c>
      <c r="K84" s="39">
        <f t="shared" si="23"/>
        <v>9724093.5825585052</v>
      </c>
      <c r="L84" s="39">
        <f t="shared" si="23"/>
        <v>0</v>
      </c>
      <c r="M84" s="39">
        <f t="shared" si="23"/>
        <v>0</v>
      </c>
      <c r="N84" s="39">
        <f t="shared" si="23"/>
        <v>0</v>
      </c>
      <c r="O84" s="39">
        <f t="shared" si="23"/>
        <v>0</v>
      </c>
      <c r="P84" s="39">
        <f t="shared" si="23"/>
        <v>0</v>
      </c>
      <c r="Q84" s="39">
        <f t="shared" si="23"/>
        <v>0</v>
      </c>
      <c r="R84" s="39">
        <f t="shared" si="23"/>
        <v>0</v>
      </c>
      <c r="S84" s="39">
        <f t="shared" si="23"/>
        <v>0</v>
      </c>
      <c r="T84" s="39">
        <f t="shared" si="23"/>
        <v>0</v>
      </c>
      <c r="U84" s="39">
        <f t="shared" si="23"/>
        <v>0</v>
      </c>
      <c r="V84" s="39">
        <f t="shared" si="23"/>
        <v>0</v>
      </c>
      <c r="W84" s="39">
        <f t="shared" si="23"/>
        <v>5634542.7288105274</v>
      </c>
      <c r="X84" s="39">
        <f t="shared" si="23"/>
        <v>2414804.0266330834</v>
      </c>
      <c r="Y84" s="39">
        <f t="shared" si="23"/>
        <v>0</v>
      </c>
      <c r="Z84" s="39">
        <f t="shared" si="23"/>
        <v>0</v>
      </c>
      <c r="AA84" s="39">
        <f t="shared" si="23"/>
        <v>0</v>
      </c>
      <c r="AB84" s="39">
        <f t="shared" si="23"/>
        <v>0</v>
      </c>
      <c r="AC84" s="39">
        <f t="shared" si="23"/>
        <v>0</v>
      </c>
      <c r="AD84" s="39">
        <f t="shared" si="23"/>
        <v>0</v>
      </c>
      <c r="AE84" s="39">
        <f t="shared" si="23"/>
        <v>0</v>
      </c>
      <c r="AF84" s="39">
        <f t="shared" si="23"/>
        <v>0</v>
      </c>
      <c r="AG84" s="39">
        <f t="shared" si="23"/>
        <v>0</v>
      </c>
      <c r="AH84" s="39">
        <f t="shared" si="23"/>
        <v>0</v>
      </c>
      <c r="AI84" s="39">
        <f t="shared" si="23"/>
        <v>0</v>
      </c>
      <c r="AJ84" s="39">
        <f t="shared" si="23"/>
        <v>0</v>
      </c>
      <c r="AK84" s="39">
        <f t="shared" si="23"/>
        <v>0</v>
      </c>
      <c r="AL84" s="39">
        <f t="shared" si="23"/>
        <v>0</v>
      </c>
      <c r="AN84" s="88" t="str">
        <f t="shared" si="18"/>
        <v/>
      </c>
    </row>
    <row r="85" spans="1:40" x14ac:dyDescent="0.25">
      <c r="A85" s="89"/>
      <c r="B85" s="40" t="s">
        <v>108</v>
      </c>
      <c r="C85" s="41" t="s">
        <v>31</v>
      </c>
      <c r="D85" s="42" t="s">
        <v>109</v>
      </c>
      <c r="E85" s="43">
        <f t="shared" si="19"/>
        <v>1.0019457955331575E-4</v>
      </c>
      <c r="F85" s="44">
        <f t="shared" si="20"/>
        <v>1249573.0493430779</v>
      </c>
      <c r="G85" s="45"/>
      <c r="H85" s="45">
        <v>1249573.0493430779</v>
      </c>
      <c r="I85" s="45">
        <v>0</v>
      </c>
      <c r="J85" s="45">
        <v>0</v>
      </c>
      <c r="K85" s="45">
        <v>0</v>
      </c>
      <c r="L85" s="45">
        <v>0</v>
      </c>
      <c r="M85" s="45">
        <v>0</v>
      </c>
      <c r="N85" s="45">
        <v>0</v>
      </c>
      <c r="O85" s="45">
        <v>0</v>
      </c>
      <c r="P85" s="45">
        <v>0</v>
      </c>
      <c r="Q85" s="45">
        <v>0</v>
      </c>
      <c r="R85" s="45">
        <v>0</v>
      </c>
      <c r="S85" s="45">
        <v>0</v>
      </c>
      <c r="T85" s="45">
        <v>0</v>
      </c>
      <c r="U85" s="45">
        <v>0</v>
      </c>
      <c r="V85" s="45">
        <v>0</v>
      </c>
      <c r="W85" s="45">
        <v>0</v>
      </c>
      <c r="X85" s="45">
        <v>0</v>
      </c>
      <c r="Y85" s="45">
        <v>0</v>
      </c>
      <c r="Z85" s="45">
        <v>0</v>
      </c>
      <c r="AA85" s="45">
        <v>0</v>
      </c>
      <c r="AB85" s="45">
        <v>0</v>
      </c>
      <c r="AC85" s="45">
        <v>0</v>
      </c>
      <c r="AD85" s="45">
        <v>0</v>
      </c>
      <c r="AE85" s="45">
        <v>0</v>
      </c>
      <c r="AF85" s="45">
        <v>0</v>
      </c>
      <c r="AG85" s="45">
        <v>0</v>
      </c>
      <c r="AH85" s="45">
        <v>0</v>
      </c>
      <c r="AI85" s="45">
        <v>0</v>
      </c>
      <c r="AJ85" s="45">
        <v>0</v>
      </c>
      <c r="AK85" s="45">
        <v>0</v>
      </c>
      <c r="AL85" s="45">
        <v>0</v>
      </c>
      <c r="AN85" s="88" t="str">
        <f t="shared" si="18"/>
        <v/>
      </c>
    </row>
    <row r="86" spans="1:40" x14ac:dyDescent="0.25">
      <c r="A86" s="89"/>
      <c r="B86" s="40" t="s">
        <v>110</v>
      </c>
      <c r="C86" s="41" t="s">
        <v>11</v>
      </c>
      <c r="D86" s="42" t="s">
        <v>109</v>
      </c>
      <c r="E86" s="43">
        <f t="shared" si="19"/>
        <v>1.207983150157151E-3</v>
      </c>
      <c r="F86" s="44">
        <f t="shared" si="20"/>
        <v>15065317.856777966</v>
      </c>
      <c r="G86" s="45"/>
      <c r="H86" s="45">
        <v>0</v>
      </c>
      <c r="I86" s="45">
        <v>0</v>
      </c>
      <c r="J86" s="45">
        <v>7532658.928388983</v>
      </c>
      <c r="K86" s="45">
        <v>7532658.928388983</v>
      </c>
      <c r="L86" s="45">
        <v>0</v>
      </c>
      <c r="M86" s="45">
        <v>0</v>
      </c>
      <c r="N86" s="45">
        <v>0</v>
      </c>
      <c r="O86" s="45">
        <v>0</v>
      </c>
      <c r="P86" s="45">
        <v>0</v>
      </c>
      <c r="Q86" s="45">
        <v>0</v>
      </c>
      <c r="R86" s="45">
        <v>0</v>
      </c>
      <c r="S86" s="45">
        <v>0</v>
      </c>
      <c r="T86" s="45">
        <v>0</v>
      </c>
      <c r="U86" s="45">
        <v>0</v>
      </c>
      <c r="V86" s="45">
        <v>0</v>
      </c>
      <c r="W86" s="45">
        <v>0</v>
      </c>
      <c r="X86" s="45">
        <v>0</v>
      </c>
      <c r="Y86" s="45">
        <v>0</v>
      </c>
      <c r="Z86" s="45">
        <v>0</v>
      </c>
      <c r="AA86" s="45">
        <v>0</v>
      </c>
      <c r="AB86" s="45">
        <v>0</v>
      </c>
      <c r="AC86" s="45">
        <v>0</v>
      </c>
      <c r="AD86" s="45">
        <v>0</v>
      </c>
      <c r="AE86" s="45">
        <v>0</v>
      </c>
      <c r="AF86" s="45">
        <v>0</v>
      </c>
      <c r="AG86" s="45">
        <v>0</v>
      </c>
      <c r="AH86" s="45">
        <v>0</v>
      </c>
      <c r="AI86" s="45">
        <v>0</v>
      </c>
      <c r="AJ86" s="45">
        <v>0</v>
      </c>
      <c r="AK86" s="45">
        <v>0</v>
      </c>
      <c r="AL86" s="45">
        <v>0</v>
      </c>
      <c r="AN86" s="88" t="str">
        <f t="shared" si="18"/>
        <v/>
      </c>
    </row>
    <row r="87" spans="1:40" x14ac:dyDescent="0.25">
      <c r="A87" s="89"/>
      <c r="B87" s="40" t="s">
        <v>111</v>
      </c>
      <c r="C87" s="41" t="s">
        <v>18</v>
      </c>
      <c r="D87" s="42" t="s">
        <v>109</v>
      </c>
      <c r="E87" s="43">
        <f t="shared" si="19"/>
        <v>5.8571972218434375E-4</v>
      </c>
      <c r="F87" s="44">
        <f t="shared" si="20"/>
        <v>7304782.1805650769</v>
      </c>
      <c r="G87" s="45"/>
      <c r="H87" s="45">
        <v>0</v>
      </c>
      <c r="I87" s="45">
        <v>0</v>
      </c>
      <c r="J87" s="45">
        <v>5113347.5263955537</v>
      </c>
      <c r="K87" s="45">
        <v>2191434.6541695232</v>
      </c>
      <c r="L87" s="45">
        <v>0</v>
      </c>
      <c r="M87" s="45">
        <v>0</v>
      </c>
      <c r="N87" s="45">
        <v>0</v>
      </c>
      <c r="O87" s="45">
        <v>0</v>
      </c>
      <c r="P87" s="45">
        <v>0</v>
      </c>
      <c r="Q87" s="45">
        <v>0</v>
      </c>
      <c r="R87" s="45">
        <v>0</v>
      </c>
      <c r="S87" s="45">
        <v>0</v>
      </c>
      <c r="T87" s="45">
        <v>0</v>
      </c>
      <c r="U87" s="45">
        <v>0</v>
      </c>
      <c r="V87" s="45">
        <v>0</v>
      </c>
      <c r="W87" s="45">
        <v>0</v>
      </c>
      <c r="X87" s="45">
        <v>0</v>
      </c>
      <c r="Y87" s="45">
        <v>0</v>
      </c>
      <c r="Z87" s="45">
        <v>0</v>
      </c>
      <c r="AA87" s="45">
        <v>0</v>
      </c>
      <c r="AB87" s="45">
        <v>0</v>
      </c>
      <c r="AC87" s="45">
        <v>0</v>
      </c>
      <c r="AD87" s="45">
        <v>0</v>
      </c>
      <c r="AE87" s="45">
        <v>0</v>
      </c>
      <c r="AF87" s="45">
        <v>0</v>
      </c>
      <c r="AG87" s="45">
        <v>0</v>
      </c>
      <c r="AH87" s="45">
        <v>0</v>
      </c>
      <c r="AI87" s="45">
        <v>0</v>
      </c>
      <c r="AJ87" s="45">
        <v>0</v>
      </c>
      <c r="AK87" s="45">
        <v>0</v>
      </c>
      <c r="AL87" s="45">
        <v>0</v>
      </c>
      <c r="AN87" s="88" t="str">
        <f t="shared" si="18"/>
        <v/>
      </c>
    </row>
    <row r="88" spans="1:40" x14ac:dyDescent="0.25">
      <c r="A88" s="89"/>
      <c r="B88" s="40" t="s">
        <v>112</v>
      </c>
      <c r="C88" s="41" t="s">
        <v>20</v>
      </c>
      <c r="D88" s="42" t="s">
        <v>109</v>
      </c>
      <c r="E88" s="43">
        <f t="shared" si="19"/>
        <v>6.454211814703512E-4</v>
      </c>
      <c r="F88" s="44">
        <f t="shared" si="20"/>
        <v>8049346.7554436103</v>
      </c>
      <c r="G88" s="45"/>
      <c r="H88" s="45">
        <v>0</v>
      </c>
      <c r="I88" s="45">
        <v>0</v>
      </c>
      <c r="J88" s="45">
        <v>0</v>
      </c>
      <c r="K88" s="45">
        <v>0</v>
      </c>
      <c r="L88" s="45">
        <v>0</v>
      </c>
      <c r="M88" s="45">
        <v>0</v>
      </c>
      <c r="N88" s="45">
        <v>0</v>
      </c>
      <c r="O88" s="45">
        <v>0</v>
      </c>
      <c r="P88" s="45">
        <v>0</v>
      </c>
      <c r="Q88" s="45">
        <v>0</v>
      </c>
      <c r="R88" s="45">
        <v>0</v>
      </c>
      <c r="S88" s="45">
        <v>0</v>
      </c>
      <c r="T88" s="45">
        <v>0</v>
      </c>
      <c r="U88" s="45">
        <v>0</v>
      </c>
      <c r="V88" s="45">
        <v>0</v>
      </c>
      <c r="W88" s="45">
        <v>5634542.7288105274</v>
      </c>
      <c r="X88" s="45">
        <v>2414804.0266330834</v>
      </c>
      <c r="Y88" s="45">
        <v>0</v>
      </c>
      <c r="Z88" s="45">
        <v>0</v>
      </c>
      <c r="AA88" s="45">
        <v>0</v>
      </c>
      <c r="AB88" s="45">
        <v>0</v>
      </c>
      <c r="AC88" s="45">
        <v>0</v>
      </c>
      <c r="AD88" s="45">
        <v>0</v>
      </c>
      <c r="AE88" s="45">
        <v>0</v>
      </c>
      <c r="AF88" s="45">
        <v>0</v>
      </c>
      <c r="AG88" s="45">
        <v>0</v>
      </c>
      <c r="AH88" s="45">
        <v>0</v>
      </c>
      <c r="AI88" s="45">
        <v>0</v>
      </c>
      <c r="AJ88" s="45">
        <v>0</v>
      </c>
      <c r="AK88" s="45">
        <v>0</v>
      </c>
      <c r="AL88" s="45">
        <v>0</v>
      </c>
      <c r="AN88" s="88" t="str">
        <f t="shared" si="18"/>
        <v/>
      </c>
    </row>
    <row r="89" spans="1:40" x14ac:dyDescent="0.25">
      <c r="B89" s="35" t="s">
        <v>113</v>
      </c>
      <c r="C89" s="36" t="str">
        <f>D91</f>
        <v>Estação Ferraz de Vasconcelos</v>
      </c>
      <c r="D89" s="37" t="s">
        <v>71</v>
      </c>
      <c r="E89" s="38">
        <f t="shared" si="19"/>
        <v>1.5110245249581866E-3</v>
      </c>
      <c r="F89" s="39">
        <f t="shared" si="20"/>
        <v>18844687.324422162</v>
      </c>
      <c r="G89" s="39"/>
      <c r="H89" s="39">
        <f>SUBTOTAL(9,H90:H93)</f>
        <v>2254980.9638175466</v>
      </c>
      <c r="I89" s="39">
        <f t="shared" ref="I89:AL89" si="24">SUBTOTAL(9,I90:I93)</f>
        <v>5731136.2386935186</v>
      </c>
      <c r="J89" s="39">
        <f t="shared" si="24"/>
        <v>2809223.3664674875</v>
      </c>
      <c r="K89" s="39">
        <f t="shared" si="24"/>
        <v>0</v>
      </c>
      <c r="L89" s="39">
        <f t="shared" si="24"/>
        <v>0</v>
      </c>
      <c r="M89" s="39">
        <f t="shared" si="24"/>
        <v>0</v>
      </c>
      <c r="N89" s="39">
        <f t="shared" si="24"/>
        <v>0</v>
      </c>
      <c r="O89" s="39">
        <f t="shared" si="24"/>
        <v>0</v>
      </c>
      <c r="P89" s="39">
        <f t="shared" si="24"/>
        <v>0</v>
      </c>
      <c r="Q89" s="39">
        <f t="shared" si="24"/>
        <v>0</v>
      </c>
      <c r="R89" s="39">
        <f t="shared" si="24"/>
        <v>0</v>
      </c>
      <c r="S89" s="39">
        <f t="shared" si="24"/>
        <v>0</v>
      </c>
      <c r="T89" s="39">
        <f t="shared" si="24"/>
        <v>0</v>
      </c>
      <c r="U89" s="39">
        <f t="shared" si="24"/>
        <v>0</v>
      </c>
      <c r="V89" s="39">
        <f t="shared" si="24"/>
        <v>0</v>
      </c>
      <c r="W89" s="39">
        <f t="shared" si="24"/>
        <v>5634542.7288105274</v>
      </c>
      <c r="X89" s="39">
        <f t="shared" si="24"/>
        <v>2414804.0266330834</v>
      </c>
      <c r="Y89" s="39">
        <f t="shared" si="24"/>
        <v>0</v>
      </c>
      <c r="Z89" s="39">
        <f t="shared" si="24"/>
        <v>0</v>
      </c>
      <c r="AA89" s="39">
        <f t="shared" si="24"/>
        <v>0</v>
      </c>
      <c r="AB89" s="39">
        <f t="shared" si="24"/>
        <v>0</v>
      </c>
      <c r="AC89" s="39">
        <f t="shared" si="24"/>
        <v>0</v>
      </c>
      <c r="AD89" s="39">
        <f t="shared" si="24"/>
        <v>0</v>
      </c>
      <c r="AE89" s="39">
        <f t="shared" si="24"/>
        <v>0</v>
      </c>
      <c r="AF89" s="39">
        <f t="shared" si="24"/>
        <v>0</v>
      </c>
      <c r="AG89" s="39">
        <f t="shared" si="24"/>
        <v>0</v>
      </c>
      <c r="AH89" s="39">
        <f t="shared" si="24"/>
        <v>0</v>
      </c>
      <c r="AI89" s="39">
        <f t="shared" si="24"/>
        <v>0</v>
      </c>
      <c r="AJ89" s="39">
        <f t="shared" si="24"/>
        <v>0</v>
      </c>
      <c r="AK89" s="39">
        <f t="shared" si="24"/>
        <v>0</v>
      </c>
      <c r="AL89" s="39">
        <f t="shared" si="24"/>
        <v>0</v>
      </c>
      <c r="AN89" s="88" t="str">
        <f t="shared" si="18"/>
        <v/>
      </c>
    </row>
    <row r="90" spans="1:40" x14ac:dyDescent="0.25">
      <c r="A90" s="89"/>
      <c r="B90" s="40" t="s">
        <v>114</v>
      </c>
      <c r="C90" s="41" t="s">
        <v>31</v>
      </c>
      <c r="D90" s="42" t="s">
        <v>115</v>
      </c>
      <c r="E90" s="43">
        <f t="shared" si="19"/>
        <v>1.8081125364316131E-4</v>
      </c>
      <c r="F90" s="44">
        <f t="shared" si="20"/>
        <v>2254980.9638175466</v>
      </c>
      <c r="G90" s="45"/>
      <c r="H90" s="45">
        <v>2254980.9638175466</v>
      </c>
      <c r="I90" s="45">
        <v>0</v>
      </c>
      <c r="J90" s="45">
        <v>0</v>
      </c>
      <c r="K90" s="45">
        <v>0</v>
      </c>
      <c r="L90" s="45">
        <v>0</v>
      </c>
      <c r="M90" s="45">
        <v>0</v>
      </c>
      <c r="N90" s="45">
        <v>0</v>
      </c>
      <c r="O90" s="45">
        <v>0</v>
      </c>
      <c r="P90" s="45">
        <v>0</v>
      </c>
      <c r="Q90" s="45">
        <v>0</v>
      </c>
      <c r="R90" s="45">
        <v>0</v>
      </c>
      <c r="S90" s="45">
        <v>0</v>
      </c>
      <c r="T90" s="45">
        <v>0</v>
      </c>
      <c r="U90" s="45">
        <v>0</v>
      </c>
      <c r="V90" s="45">
        <v>0</v>
      </c>
      <c r="W90" s="45">
        <v>0</v>
      </c>
      <c r="X90" s="45">
        <v>0</v>
      </c>
      <c r="Y90" s="45">
        <v>0</v>
      </c>
      <c r="Z90" s="45">
        <v>0</v>
      </c>
      <c r="AA90" s="45">
        <v>0</v>
      </c>
      <c r="AB90" s="45">
        <v>0</v>
      </c>
      <c r="AC90" s="45">
        <v>0</v>
      </c>
      <c r="AD90" s="45">
        <v>0</v>
      </c>
      <c r="AE90" s="45">
        <v>0</v>
      </c>
      <c r="AF90" s="45">
        <v>0</v>
      </c>
      <c r="AG90" s="45">
        <v>0</v>
      </c>
      <c r="AH90" s="45">
        <v>0</v>
      </c>
      <c r="AI90" s="45">
        <v>0</v>
      </c>
      <c r="AJ90" s="45">
        <v>0</v>
      </c>
      <c r="AK90" s="45">
        <v>0</v>
      </c>
      <c r="AL90" s="45">
        <v>0</v>
      </c>
      <c r="AN90" s="88" t="str">
        <f t="shared" si="18"/>
        <v/>
      </c>
    </row>
    <row r="91" spans="1:40" x14ac:dyDescent="0.25">
      <c r="A91" s="89"/>
      <c r="B91" s="40" t="s">
        <v>116</v>
      </c>
      <c r="C91" s="41" t="s">
        <v>11</v>
      </c>
      <c r="D91" s="42" t="s">
        <v>115</v>
      </c>
      <c r="E91" s="43">
        <f t="shared" si="19"/>
        <v>9.9072367660330555E-5</v>
      </c>
      <c r="F91" s="44">
        <f t="shared" si="20"/>
        <v>1235577.424595929</v>
      </c>
      <c r="G91" s="45"/>
      <c r="H91" s="45">
        <v>0</v>
      </c>
      <c r="I91" s="45">
        <v>617788.71229796449</v>
      </c>
      <c r="J91" s="45">
        <v>617788.71229796449</v>
      </c>
      <c r="K91" s="45">
        <v>0</v>
      </c>
      <c r="L91" s="45">
        <v>0</v>
      </c>
      <c r="M91" s="45">
        <v>0</v>
      </c>
      <c r="N91" s="45">
        <v>0</v>
      </c>
      <c r="O91" s="45">
        <v>0</v>
      </c>
      <c r="P91" s="45">
        <v>0</v>
      </c>
      <c r="Q91" s="45">
        <v>0</v>
      </c>
      <c r="R91" s="45">
        <v>0</v>
      </c>
      <c r="S91" s="45">
        <v>0</v>
      </c>
      <c r="T91" s="45">
        <v>0</v>
      </c>
      <c r="U91" s="45">
        <v>0</v>
      </c>
      <c r="V91" s="45">
        <v>0</v>
      </c>
      <c r="W91" s="45">
        <v>0</v>
      </c>
      <c r="X91" s="45">
        <v>0</v>
      </c>
      <c r="Y91" s="45">
        <v>0</v>
      </c>
      <c r="Z91" s="45">
        <v>0</v>
      </c>
      <c r="AA91" s="45">
        <v>0</v>
      </c>
      <c r="AB91" s="45">
        <v>0</v>
      </c>
      <c r="AC91" s="45">
        <v>0</v>
      </c>
      <c r="AD91" s="45">
        <v>0</v>
      </c>
      <c r="AE91" s="45">
        <v>0</v>
      </c>
      <c r="AF91" s="45">
        <v>0</v>
      </c>
      <c r="AG91" s="45">
        <v>0</v>
      </c>
      <c r="AH91" s="45">
        <v>0</v>
      </c>
      <c r="AI91" s="45">
        <v>0</v>
      </c>
      <c r="AJ91" s="45">
        <v>0</v>
      </c>
      <c r="AK91" s="45">
        <v>0</v>
      </c>
      <c r="AL91" s="45">
        <v>0</v>
      </c>
      <c r="AN91" s="88" t="str">
        <f t="shared" si="18"/>
        <v/>
      </c>
    </row>
    <row r="92" spans="1:40" x14ac:dyDescent="0.25">
      <c r="A92" s="89"/>
      <c r="B92" s="40" t="s">
        <v>117</v>
      </c>
      <c r="C92" s="41" t="s">
        <v>18</v>
      </c>
      <c r="D92" s="42" t="s">
        <v>115</v>
      </c>
      <c r="E92" s="43">
        <f t="shared" si="19"/>
        <v>5.8571972218434375E-4</v>
      </c>
      <c r="F92" s="44">
        <f t="shared" si="20"/>
        <v>7304782.1805650769</v>
      </c>
      <c r="G92" s="45"/>
      <c r="H92" s="45">
        <v>0</v>
      </c>
      <c r="I92" s="45">
        <v>5113347.5263955537</v>
      </c>
      <c r="J92" s="45">
        <v>2191434.6541695232</v>
      </c>
      <c r="K92" s="45">
        <v>0</v>
      </c>
      <c r="L92" s="45">
        <v>0</v>
      </c>
      <c r="M92" s="45">
        <v>0</v>
      </c>
      <c r="N92" s="45">
        <v>0</v>
      </c>
      <c r="O92" s="45">
        <v>0</v>
      </c>
      <c r="P92" s="45">
        <v>0</v>
      </c>
      <c r="Q92" s="45">
        <v>0</v>
      </c>
      <c r="R92" s="45">
        <v>0</v>
      </c>
      <c r="S92" s="45">
        <v>0</v>
      </c>
      <c r="T92" s="45">
        <v>0</v>
      </c>
      <c r="U92" s="45">
        <v>0</v>
      </c>
      <c r="V92" s="45">
        <v>0</v>
      </c>
      <c r="W92" s="45">
        <v>0</v>
      </c>
      <c r="X92" s="45">
        <v>0</v>
      </c>
      <c r="Y92" s="45">
        <v>0</v>
      </c>
      <c r="Z92" s="45">
        <v>0</v>
      </c>
      <c r="AA92" s="45">
        <v>0</v>
      </c>
      <c r="AB92" s="45">
        <v>0</v>
      </c>
      <c r="AC92" s="45">
        <v>0</v>
      </c>
      <c r="AD92" s="45">
        <v>0</v>
      </c>
      <c r="AE92" s="45">
        <v>0</v>
      </c>
      <c r="AF92" s="45">
        <v>0</v>
      </c>
      <c r="AG92" s="45">
        <v>0</v>
      </c>
      <c r="AH92" s="45">
        <v>0</v>
      </c>
      <c r="AI92" s="45">
        <v>0</v>
      </c>
      <c r="AJ92" s="45">
        <v>0</v>
      </c>
      <c r="AK92" s="45">
        <v>0</v>
      </c>
      <c r="AL92" s="45">
        <v>0</v>
      </c>
      <c r="AN92" s="88" t="str">
        <f t="shared" si="18"/>
        <v/>
      </c>
    </row>
    <row r="93" spans="1:40" x14ac:dyDescent="0.25">
      <c r="A93" s="89"/>
      <c r="B93" s="40" t="s">
        <v>118</v>
      </c>
      <c r="C93" s="41" t="s">
        <v>20</v>
      </c>
      <c r="D93" s="42" t="s">
        <v>115</v>
      </c>
      <c r="E93" s="43">
        <f t="shared" si="19"/>
        <v>6.454211814703512E-4</v>
      </c>
      <c r="F93" s="44">
        <f t="shared" si="20"/>
        <v>8049346.7554436103</v>
      </c>
      <c r="G93" s="45"/>
      <c r="H93" s="45">
        <v>0</v>
      </c>
      <c r="I93" s="45">
        <v>0</v>
      </c>
      <c r="J93" s="45">
        <v>0</v>
      </c>
      <c r="K93" s="45">
        <v>0</v>
      </c>
      <c r="L93" s="45">
        <v>0</v>
      </c>
      <c r="M93" s="45">
        <v>0</v>
      </c>
      <c r="N93" s="45">
        <v>0</v>
      </c>
      <c r="O93" s="45">
        <v>0</v>
      </c>
      <c r="P93" s="45">
        <v>0</v>
      </c>
      <c r="Q93" s="45">
        <v>0</v>
      </c>
      <c r="R93" s="45">
        <v>0</v>
      </c>
      <c r="S93" s="45">
        <v>0</v>
      </c>
      <c r="T93" s="45">
        <v>0</v>
      </c>
      <c r="U93" s="45">
        <v>0</v>
      </c>
      <c r="V93" s="45">
        <v>0</v>
      </c>
      <c r="W93" s="45">
        <v>5634542.7288105274</v>
      </c>
      <c r="X93" s="45">
        <v>2414804.0266330834</v>
      </c>
      <c r="Y93" s="45">
        <v>0</v>
      </c>
      <c r="Z93" s="45">
        <v>0</v>
      </c>
      <c r="AA93" s="45">
        <v>0</v>
      </c>
      <c r="AB93" s="45">
        <v>0</v>
      </c>
      <c r="AC93" s="45">
        <v>0</v>
      </c>
      <c r="AD93" s="45">
        <v>0</v>
      </c>
      <c r="AE93" s="45">
        <v>0</v>
      </c>
      <c r="AF93" s="45">
        <v>0</v>
      </c>
      <c r="AG93" s="45">
        <v>0</v>
      </c>
      <c r="AH93" s="45">
        <v>0</v>
      </c>
      <c r="AI93" s="45">
        <v>0</v>
      </c>
      <c r="AJ93" s="45">
        <v>0</v>
      </c>
      <c r="AK93" s="45">
        <v>0</v>
      </c>
      <c r="AL93" s="45">
        <v>0</v>
      </c>
      <c r="AN93" s="88" t="str">
        <f t="shared" si="18"/>
        <v/>
      </c>
    </row>
    <row r="94" spans="1:40" x14ac:dyDescent="0.25">
      <c r="B94" s="35" t="s">
        <v>119</v>
      </c>
      <c r="C94" s="36" t="str">
        <f>D96</f>
        <v>Estação Poá</v>
      </c>
      <c r="D94" s="37" t="s">
        <v>71</v>
      </c>
      <c r="E94" s="38">
        <f t="shared" si="19"/>
        <v>1.3875044423950929E-3</v>
      </c>
      <c r="F94" s="39">
        <f t="shared" si="20"/>
        <v>17304211.113916758</v>
      </c>
      <c r="G94" s="39"/>
      <c r="H94" s="39">
        <f>SUBTOTAL(9,H95:H98)</f>
        <v>593092.45008885686</v>
      </c>
      <c r="I94" s="39">
        <f t="shared" ref="I94:AL94" si="25">SUBTOTAL(9,I95:I98)</f>
        <v>5791842.3903051615</v>
      </c>
      <c r="J94" s="39">
        <f t="shared" si="25"/>
        <v>2869929.5180791309</v>
      </c>
      <c r="K94" s="39">
        <f t="shared" si="25"/>
        <v>0</v>
      </c>
      <c r="L94" s="39">
        <f t="shared" si="25"/>
        <v>0</v>
      </c>
      <c r="M94" s="39">
        <f t="shared" si="25"/>
        <v>0</v>
      </c>
      <c r="N94" s="39">
        <f t="shared" si="25"/>
        <v>0</v>
      </c>
      <c r="O94" s="39">
        <f t="shared" si="25"/>
        <v>0</v>
      </c>
      <c r="P94" s="39">
        <f t="shared" si="25"/>
        <v>0</v>
      </c>
      <c r="Q94" s="39">
        <f t="shared" si="25"/>
        <v>0</v>
      </c>
      <c r="R94" s="39">
        <f t="shared" si="25"/>
        <v>0</v>
      </c>
      <c r="S94" s="39">
        <f t="shared" si="25"/>
        <v>0</v>
      </c>
      <c r="T94" s="39">
        <f t="shared" si="25"/>
        <v>0</v>
      </c>
      <c r="U94" s="39">
        <f t="shared" si="25"/>
        <v>0</v>
      </c>
      <c r="V94" s="39">
        <f t="shared" si="25"/>
        <v>0</v>
      </c>
      <c r="W94" s="39">
        <f t="shared" si="25"/>
        <v>5634542.7288105274</v>
      </c>
      <c r="X94" s="39">
        <f t="shared" si="25"/>
        <v>2414804.0266330834</v>
      </c>
      <c r="Y94" s="39">
        <f t="shared" si="25"/>
        <v>0</v>
      </c>
      <c r="Z94" s="39">
        <f t="shared" si="25"/>
        <v>0</v>
      </c>
      <c r="AA94" s="39">
        <f t="shared" si="25"/>
        <v>0</v>
      </c>
      <c r="AB94" s="39">
        <f t="shared" si="25"/>
        <v>0</v>
      </c>
      <c r="AC94" s="39">
        <f t="shared" si="25"/>
        <v>0</v>
      </c>
      <c r="AD94" s="39">
        <f t="shared" si="25"/>
        <v>0</v>
      </c>
      <c r="AE94" s="39">
        <f t="shared" si="25"/>
        <v>0</v>
      </c>
      <c r="AF94" s="39">
        <f t="shared" si="25"/>
        <v>0</v>
      </c>
      <c r="AG94" s="39">
        <f t="shared" si="25"/>
        <v>0</v>
      </c>
      <c r="AH94" s="39">
        <f t="shared" si="25"/>
        <v>0</v>
      </c>
      <c r="AI94" s="39">
        <f t="shared" si="25"/>
        <v>0</v>
      </c>
      <c r="AJ94" s="39">
        <f t="shared" si="25"/>
        <v>0</v>
      </c>
      <c r="AK94" s="39">
        <f t="shared" si="25"/>
        <v>0</v>
      </c>
      <c r="AL94" s="39">
        <f t="shared" si="25"/>
        <v>0</v>
      </c>
      <c r="AN94" s="88" t="str">
        <f t="shared" si="18"/>
        <v/>
      </c>
    </row>
    <row r="95" spans="1:40" x14ac:dyDescent="0.25">
      <c r="A95" s="89"/>
      <c r="B95" s="40" t="s">
        <v>120</v>
      </c>
      <c r="C95" s="41" t="s">
        <v>31</v>
      </c>
      <c r="D95" s="42" t="s">
        <v>121</v>
      </c>
      <c r="E95" s="43">
        <f t="shared" si="19"/>
        <v>4.7555962177753014E-5</v>
      </c>
      <c r="F95" s="44">
        <f t="shared" si="20"/>
        <v>593092.45008885686</v>
      </c>
      <c r="G95" s="45"/>
      <c r="H95" s="45">
        <v>593092.45008885686</v>
      </c>
      <c r="I95" s="45">
        <v>0</v>
      </c>
      <c r="J95" s="45">
        <v>0</v>
      </c>
      <c r="K95" s="45">
        <v>0</v>
      </c>
      <c r="L95" s="45">
        <v>0</v>
      </c>
      <c r="M95" s="45">
        <v>0</v>
      </c>
      <c r="N95" s="45">
        <v>0</v>
      </c>
      <c r="O95" s="45">
        <v>0</v>
      </c>
      <c r="P95" s="45">
        <v>0</v>
      </c>
      <c r="Q95" s="45">
        <v>0</v>
      </c>
      <c r="R95" s="45">
        <v>0</v>
      </c>
      <c r="S95" s="45">
        <v>0</v>
      </c>
      <c r="T95" s="45">
        <v>0</v>
      </c>
      <c r="U95" s="45">
        <v>0</v>
      </c>
      <c r="V95" s="45">
        <v>0</v>
      </c>
      <c r="W95" s="45">
        <v>0</v>
      </c>
      <c r="X95" s="45">
        <v>0</v>
      </c>
      <c r="Y95" s="45">
        <v>0</v>
      </c>
      <c r="Z95" s="45">
        <v>0</v>
      </c>
      <c r="AA95" s="45">
        <v>0</v>
      </c>
      <c r="AB95" s="45">
        <v>0</v>
      </c>
      <c r="AC95" s="45">
        <v>0</v>
      </c>
      <c r="AD95" s="45">
        <v>0</v>
      </c>
      <c r="AE95" s="45">
        <v>0</v>
      </c>
      <c r="AF95" s="45">
        <v>0</v>
      </c>
      <c r="AG95" s="45">
        <v>0</v>
      </c>
      <c r="AH95" s="45">
        <v>0</v>
      </c>
      <c r="AI95" s="45">
        <v>0</v>
      </c>
      <c r="AJ95" s="45">
        <v>0</v>
      </c>
      <c r="AK95" s="45">
        <v>0</v>
      </c>
      <c r="AL95" s="45">
        <v>0</v>
      </c>
      <c r="AN95" s="88" t="str">
        <f t="shared" si="18"/>
        <v/>
      </c>
    </row>
    <row r="96" spans="1:40" x14ac:dyDescent="0.25">
      <c r="A96" s="89"/>
      <c r="B96" s="40" t="s">
        <v>122</v>
      </c>
      <c r="C96" s="41" t="s">
        <v>11</v>
      </c>
      <c r="D96" s="42" t="s">
        <v>121</v>
      </c>
      <c r="E96" s="43">
        <f t="shared" si="19"/>
        <v>1.0880757656264492E-4</v>
      </c>
      <c r="F96" s="44">
        <f t="shared" si="20"/>
        <v>1356989.727819215</v>
      </c>
      <c r="G96" s="45"/>
      <c r="H96" s="45">
        <v>0</v>
      </c>
      <c r="I96" s="45">
        <v>678494.86390960752</v>
      </c>
      <c r="J96" s="45">
        <v>678494.86390960752</v>
      </c>
      <c r="K96" s="45">
        <v>0</v>
      </c>
      <c r="L96" s="45">
        <v>0</v>
      </c>
      <c r="M96" s="45">
        <v>0</v>
      </c>
      <c r="N96" s="45">
        <v>0</v>
      </c>
      <c r="O96" s="45">
        <v>0</v>
      </c>
      <c r="P96" s="45">
        <v>0</v>
      </c>
      <c r="Q96" s="45">
        <v>0</v>
      </c>
      <c r="R96" s="45">
        <v>0</v>
      </c>
      <c r="S96" s="45">
        <v>0</v>
      </c>
      <c r="T96" s="45">
        <v>0</v>
      </c>
      <c r="U96" s="45">
        <v>0</v>
      </c>
      <c r="V96" s="45">
        <v>0</v>
      </c>
      <c r="W96" s="45">
        <v>0</v>
      </c>
      <c r="X96" s="45">
        <v>0</v>
      </c>
      <c r="Y96" s="45">
        <v>0</v>
      </c>
      <c r="Z96" s="45">
        <v>0</v>
      </c>
      <c r="AA96" s="45">
        <v>0</v>
      </c>
      <c r="AB96" s="45">
        <v>0</v>
      </c>
      <c r="AC96" s="45">
        <v>0</v>
      </c>
      <c r="AD96" s="45">
        <v>0</v>
      </c>
      <c r="AE96" s="45">
        <v>0</v>
      </c>
      <c r="AF96" s="45">
        <v>0</v>
      </c>
      <c r="AG96" s="45">
        <v>0</v>
      </c>
      <c r="AH96" s="45">
        <v>0</v>
      </c>
      <c r="AI96" s="45">
        <v>0</v>
      </c>
      <c r="AJ96" s="45">
        <v>0</v>
      </c>
      <c r="AK96" s="45">
        <v>0</v>
      </c>
      <c r="AL96" s="45">
        <v>0</v>
      </c>
      <c r="AN96" s="88" t="str">
        <f t="shared" si="18"/>
        <v/>
      </c>
    </row>
    <row r="97" spans="1:40" x14ac:dyDescent="0.25">
      <c r="A97" s="89"/>
      <c r="B97" s="40" t="s">
        <v>123</v>
      </c>
      <c r="C97" s="41" t="s">
        <v>18</v>
      </c>
      <c r="D97" s="42" t="s">
        <v>121</v>
      </c>
      <c r="E97" s="43">
        <f t="shared" si="19"/>
        <v>5.8571972218434375E-4</v>
      </c>
      <c r="F97" s="44">
        <f t="shared" si="20"/>
        <v>7304782.1805650769</v>
      </c>
      <c r="G97" s="45"/>
      <c r="H97" s="45">
        <v>0</v>
      </c>
      <c r="I97" s="45">
        <v>5113347.5263955537</v>
      </c>
      <c r="J97" s="45">
        <v>2191434.6541695232</v>
      </c>
      <c r="K97" s="45">
        <v>0</v>
      </c>
      <c r="L97" s="45">
        <v>0</v>
      </c>
      <c r="M97" s="45">
        <v>0</v>
      </c>
      <c r="N97" s="45">
        <v>0</v>
      </c>
      <c r="O97" s="45">
        <v>0</v>
      </c>
      <c r="P97" s="45">
        <v>0</v>
      </c>
      <c r="Q97" s="45">
        <v>0</v>
      </c>
      <c r="R97" s="45">
        <v>0</v>
      </c>
      <c r="S97" s="45">
        <v>0</v>
      </c>
      <c r="T97" s="45">
        <v>0</v>
      </c>
      <c r="U97" s="45">
        <v>0</v>
      </c>
      <c r="V97" s="45">
        <v>0</v>
      </c>
      <c r="W97" s="45">
        <v>0</v>
      </c>
      <c r="X97" s="45">
        <v>0</v>
      </c>
      <c r="Y97" s="45">
        <v>0</v>
      </c>
      <c r="Z97" s="45">
        <v>0</v>
      </c>
      <c r="AA97" s="45">
        <v>0</v>
      </c>
      <c r="AB97" s="45">
        <v>0</v>
      </c>
      <c r="AC97" s="45">
        <v>0</v>
      </c>
      <c r="AD97" s="45">
        <v>0</v>
      </c>
      <c r="AE97" s="45">
        <v>0</v>
      </c>
      <c r="AF97" s="45">
        <v>0</v>
      </c>
      <c r="AG97" s="45">
        <v>0</v>
      </c>
      <c r="AH97" s="45">
        <v>0</v>
      </c>
      <c r="AI97" s="45">
        <v>0</v>
      </c>
      <c r="AJ97" s="45">
        <v>0</v>
      </c>
      <c r="AK97" s="45">
        <v>0</v>
      </c>
      <c r="AL97" s="45">
        <v>0</v>
      </c>
      <c r="AN97" s="88" t="str">
        <f t="shared" si="18"/>
        <v/>
      </c>
    </row>
    <row r="98" spans="1:40" x14ac:dyDescent="0.25">
      <c r="A98" s="89"/>
      <c r="B98" s="40" t="s">
        <v>124</v>
      </c>
      <c r="C98" s="41" t="s">
        <v>20</v>
      </c>
      <c r="D98" s="42" t="s">
        <v>121</v>
      </c>
      <c r="E98" s="43">
        <f t="shared" si="19"/>
        <v>6.454211814703512E-4</v>
      </c>
      <c r="F98" s="44">
        <f t="shared" si="20"/>
        <v>8049346.7554436103</v>
      </c>
      <c r="G98" s="45"/>
      <c r="H98" s="45">
        <v>0</v>
      </c>
      <c r="I98" s="45">
        <v>0</v>
      </c>
      <c r="J98" s="45">
        <v>0</v>
      </c>
      <c r="K98" s="45">
        <v>0</v>
      </c>
      <c r="L98" s="45">
        <v>0</v>
      </c>
      <c r="M98" s="45">
        <v>0</v>
      </c>
      <c r="N98" s="45">
        <v>0</v>
      </c>
      <c r="O98" s="45">
        <v>0</v>
      </c>
      <c r="P98" s="45">
        <v>0</v>
      </c>
      <c r="Q98" s="45">
        <v>0</v>
      </c>
      <c r="R98" s="45">
        <v>0</v>
      </c>
      <c r="S98" s="45">
        <v>0</v>
      </c>
      <c r="T98" s="45">
        <v>0</v>
      </c>
      <c r="U98" s="45">
        <v>0</v>
      </c>
      <c r="V98" s="45">
        <v>0</v>
      </c>
      <c r="W98" s="45">
        <v>5634542.7288105274</v>
      </c>
      <c r="X98" s="45">
        <v>2414804.0266330834</v>
      </c>
      <c r="Y98" s="45">
        <v>0</v>
      </c>
      <c r="Z98" s="45">
        <v>0</v>
      </c>
      <c r="AA98" s="45">
        <v>0</v>
      </c>
      <c r="AB98" s="45">
        <v>0</v>
      </c>
      <c r="AC98" s="45">
        <v>0</v>
      </c>
      <c r="AD98" s="45">
        <v>0</v>
      </c>
      <c r="AE98" s="45">
        <v>0</v>
      </c>
      <c r="AF98" s="45">
        <v>0</v>
      </c>
      <c r="AG98" s="45">
        <v>0</v>
      </c>
      <c r="AH98" s="45">
        <v>0</v>
      </c>
      <c r="AI98" s="45">
        <v>0</v>
      </c>
      <c r="AJ98" s="45">
        <v>0</v>
      </c>
      <c r="AK98" s="45">
        <v>0</v>
      </c>
      <c r="AL98" s="45">
        <v>0</v>
      </c>
      <c r="AN98" s="88" t="str">
        <f t="shared" si="18"/>
        <v/>
      </c>
    </row>
    <row r="99" spans="1:40" x14ac:dyDescent="0.25">
      <c r="B99" s="35" t="s">
        <v>125</v>
      </c>
      <c r="C99" s="36" t="str">
        <f>D101</f>
        <v>Estação Calmon Viana</v>
      </c>
      <c r="D99" s="37" t="s">
        <v>71</v>
      </c>
      <c r="E99" s="38">
        <f t="shared" si="19"/>
        <v>2.6582900336233348E-3</v>
      </c>
      <c r="F99" s="39">
        <f t="shared" si="20"/>
        <v>33152767.326953642</v>
      </c>
      <c r="G99" s="39"/>
      <c r="H99" s="39">
        <f>SUBTOTAL(9,H100:H103)</f>
        <v>1836902.057834011</v>
      </c>
      <c r="I99" s="39">
        <f t="shared" ref="I99:AL99" si="26">SUBTOTAL(9,I100:I103)</f>
        <v>0</v>
      </c>
      <c r="J99" s="39">
        <f t="shared" si="26"/>
        <v>13094215.692951027</v>
      </c>
      <c r="K99" s="39">
        <f t="shared" si="26"/>
        <v>10172302.820724996</v>
      </c>
      <c r="L99" s="39">
        <f t="shared" si="26"/>
        <v>0</v>
      </c>
      <c r="M99" s="39">
        <f t="shared" si="26"/>
        <v>0</v>
      </c>
      <c r="N99" s="39">
        <f t="shared" si="26"/>
        <v>0</v>
      </c>
      <c r="O99" s="39">
        <f t="shared" si="26"/>
        <v>0</v>
      </c>
      <c r="P99" s="39">
        <f t="shared" si="26"/>
        <v>0</v>
      </c>
      <c r="Q99" s="39">
        <f t="shared" si="26"/>
        <v>0</v>
      </c>
      <c r="R99" s="39">
        <f t="shared" si="26"/>
        <v>0</v>
      </c>
      <c r="S99" s="39">
        <f t="shared" si="26"/>
        <v>0</v>
      </c>
      <c r="T99" s="39">
        <f t="shared" si="26"/>
        <v>0</v>
      </c>
      <c r="U99" s="39">
        <f t="shared" si="26"/>
        <v>0</v>
      </c>
      <c r="V99" s="39">
        <f t="shared" si="26"/>
        <v>0</v>
      </c>
      <c r="W99" s="39">
        <f t="shared" si="26"/>
        <v>5634542.7288105274</v>
      </c>
      <c r="X99" s="39">
        <f t="shared" si="26"/>
        <v>2414804.0266330834</v>
      </c>
      <c r="Y99" s="39">
        <f t="shared" si="26"/>
        <v>0</v>
      </c>
      <c r="Z99" s="39">
        <f t="shared" si="26"/>
        <v>0</v>
      </c>
      <c r="AA99" s="39">
        <f t="shared" si="26"/>
        <v>0</v>
      </c>
      <c r="AB99" s="39">
        <f t="shared" si="26"/>
        <v>0</v>
      </c>
      <c r="AC99" s="39">
        <f t="shared" si="26"/>
        <v>0</v>
      </c>
      <c r="AD99" s="39">
        <f t="shared" si="26"/>
        <v>0</v>
      </c>
      <c r="AE99" s="39">
        <f t="shared" si="26"/>
        <v>0</v>
      </c>
      <c r="AF99" s="39">
        <f t="shared" si="26"/>
        <v>0</v>
      </c>
      <c r="AG99" s="39">
        <f t="shared" si="26"/>
        <v>0</v>
      </c>
      <c r="AH99" s="39">
        <f t="shared" si="26"/>
        <v>0</v>
      </c>
      <c r="AI99" s="39">
        <f t="shared" si="26"/>
        <v>0</v>
      </c>
      <c r="AJ99" s="39">
        <f t="shared" si="26"/>
        <v>0</v>
      </c>
      <c r="AK99" s="39">
        <f t="shared" si="26"/>
        <v>0</v>
      </c>
      <c r="AL99" s="39">
        <f t="shared" si="26"/>
        <v>0</v>
      </c>
      <c r="AN99" s="88" t="str">
        <f t="shared" si="18"/>
        <v/>
      </c>
    </row>
    <row r="100" spans="1:40" x14ac:dyDescent="0.25">
      <c r="A100" s="89"/>
      <c r="B100" s="40" t="s">
        <v>126</v>
      </c>
      <c r="C100" s="41" t="s">
        <v>31</v>
      </c>
      <c r="D100" s="42" t="s">
        <v>127</v>
      </c>
      <c r="E100" s="43">
        <f t="shared" si="19"/>
        <v>1.4728841139944256E-4</v>
      </c>
      <c r="F100" s="44">
        <f t="shared" si="20"/>
        <v>1836902.057834011</v>
      </c>
      <c r="G100" s="45"/>
      <c r="H100" s="45">
        <v>1836902.057834011</v>
      </c>
      <c r="I100" s="45">
        <v>0</v>
      </c>
      <c r="J100" s="45">
        <v>0</v>
      </c>
      <c r="K100" s="45">
        <v>0</v>
      </c>
      <c r="L100" s="45">
        <v>0</v>
      </c>
      <c r="M100" s="45">
        <v>0</v>
      </c>
      <c r="N100" s="45">
        <v>0</v>
      </c>
      <c r="O100" s="45">
        <v>0</v>
      </c>
      <c r="P100" s="45">
        <v>0</v>
      </c>
      <c r="Q100" s="45">
        <v>0</v>
      </c>
      <c r="R100" s="45">
        <v>0</v>
      </c>
      <c r="S100" s="45">
        <v>0</v>
      </c>
      <c r="T100" s="45">
        <v>0</v>
      </c>
      <c r="U100" s="45">
        <v>0</v>
      </c>
      <c r="V100" s="45">
        <v>0</v>
      </c>
      <c r="W100" s="45">
        <v>0</v>
      </c>
      <c r="X100" s="45">
        <v>0</v>
      </c>
      <c r="Y100" s="45">
        <v>0</v>
      </c>
      <c r="Z100" s="45">
        <v>0</v>
      </c>
      <c r="AA100" s="45">
        <v>0</v>
      </c>
      <c r="AB100" s="45">
        <v>0</v>
      </c>
      <c r="AC100" s="45">
        <v>0</v>
      </c>
      <c r="AD100" s="45">
        <v>0</v>
      </c>
      <c r="AE100" s="45">
        <v>0</v>
      </c>
      <c r="AF100" s="45">
        <v>0</v>
      </c>
      <c r="AG100" s="45">
        <v>0</v>
      </c>
      <c r="AH100" s="45">
        <v>0</v>
      </c>
      <c r="AI100" s="45">
        <v>0</v>
      </c>
      <c r="AJ100" s="45">
        <v>0</v>
      </c>
      <c r="AK100" s="45">
        <v>0</v>
      </c>
      <c r="AL100" s="45">
        <v>0</v>
      </c>
      <c r="AN100" s="88" t="str">
        <f t="shared" si="18"/>
        <v/>
      </c>
    </row>
    <row r="101" spans="1:40" x14ac:dyDescent="0.25">
      <c r="A101" s="89"/>
      <c r="B101" s="40" t="s">
        <v>128</v>
      </c>
      <c r="C101" s="41" t="s">
        <v>11</v>
      </c>
      <c r="D101" s="42" t="s">
        <v>127</v>
      </c>
      <c r="E101" s="43">
        <f t="shared" si="19"/>
        <v>1.2798607185691975E-3</v>
      </c>
      <c r="F101" s="44">
        <f t="shared" si="20"/>
        <v>15961736.333110945</v>
      </c>
      <c r="G101" s="45"/>
      <c r="H101" s="45">
        <v>0</v>
      </c>
      <c r="I101" s="45">
        <v>0</v>
      </c>
      <c r="J101" s="45">
        <v>7980868.1665554726</v>
      </c>
      <c r="K101" s="45">
        <v>7980868.1665554726</v>
      </c>
      <c r="L101" s="45">
        <v>0</v>
      </c>
      <c r="M101" s="45">
        <v>0</v>
      </c>
      <c r="N101" s="45">
        <v>0</v>
      </c>
      <c r="O101" s="45">
        <v>0</v>
      </c>
      <c r="P101" s="45">
        <v>0</v>
      </c>
      <c r="Q101" s="45">
        <v>0</v>
      </c>
      <c r="R101" s="45">
        <v>0</v>
      </c>
      <c r="S101" s="45">
        <v>0</v>
      </c>
      <c r="T101" s="45">
        <v>0</v>
      </c>
      <c r="U101" s="45">
        <v>0</v>
      </c>
      <c r="V101" s="45">
        <v>0</v>
      </c>
      <c r="W101" s="45">
        <v>0</v>
      </c>
      <c r="X101" s="45">
        <v>0</v>
      </c>
      <c r="Y101" s="45">
        <v>0</v>
      </c>
      <c r="Z101" s="45">
        <v>0</v>
      </c>
      <c r="AA101" s="45">
        <v>0</v>
      </c>
      <c r="AB101" s="45">
        <v>0</v>
      </c>
      <c r="AC101" s="45">
        <v>0</v>
      </c>
      <c r="AD101" s="45">
        <v>0</v>
      </c>
      <c r="AE101" s="45">
        <v>0</v>
      </c>
      <c r="AF101" s="45">
        <v>0</v>
      </c>
      <c r="AG101" s="45">
        <v>0</v>
      </c>
      <c r="AH101" s="45">
        <v>0</v>
      </c>
      <c r="AI101" s="45">
        <v>0</v>
      </c>
      <c r="AJ101" s="45">
        <v>0</v>
      </c>
      <c r="AK101" s="45">
        <v>0</v>
      </c>
      <c r="AL101" s="45">
        <v>0</v>
      </c>
      <c r="AN101" s="88" t="str">
        <f t="shared" si="18"/>
        <v/>
      </c>
    </row>
    <row r="102" spans="1:40" x14ac:dyDescent="0.25">
      <c r="A102" s="89"/>
      <c r="B102" s="40" t="s">
        <v>129</v>
      </c>
      <c r="C102" s="41" t="s">
        <v>18</v>
      </c>
      <c r="D102" s="42" t="s">
        <v>127</v>
      </c>
      <c r="E102" s="43">
        <f t="shared" si="19"/>
        <v>5.8571972218434375E-4</v>
      </c>
      <c r="F102" s="44">
        <f t="shared" si="20"/>
        <v>7304782.1805650769</v>
      </c>
      <c r="G102" s="45"/>
      <c r="H102" s="45">
        <v>0</v>
      </c>
      <c r="I102" s="45">
        <v>0</v>
      </c>
      <c r="J102" s="45">
        <v>5113347.5263955537</v>
      </c>
      <c r="K102" s="45">
        <v>2191434.6541695232</v>
      </c>
      <c r="L102" s="45">
        <v>0</v>
      </c>
      <c r="M102" s="45">
        <v>0</v>
      </c>
      <c r="N102" s="45">
        <v>0</v>
      </c>
      <c r="O102" s="45">
        <v>0</v>
      </c>
      <c r="P102" s="45">
        <v>0</v>
      </c>
      <c r="Q102" s="45">
        <v>0</v>
      </c>
      <c r="R102" s="45">
        <v>0</v>
      </c>
      <c r="S102" s="45">
        <v>0</v>
      </c>
      <c r="T102" s="45">
        <v>0</v>
      </c>
      <c r="U102" s="45">
        <v>0</v>
      </c>
      <c r="V102" s="45">
        <v>0</v>
      </c>
      <c r="W102" s="45">
        <v>0</v>
      </c>
      <c r="X102" s="45">
        <v>0</v>
      </c>
      <c r="Y102" s="45">
        <v>0</v>
      </c>
      <c r="Z102" s="45">
        <v>0</v>
      </c>
      <c r="AA102" s="45">
        <v>0</v>
      </c>
      <c r="AB102" s="45">
        <v>0</v>
      </c>
      <c r="AC102" s="45">
        <v>0</v>
      </c>
      <c r="AD102" s="45">
        <v>0</v>
      </c>
      <c r="AE102" s="45">
        <v>0</v>
      </c>
      <c r="AF102" s="45">
        <v>0</v>
      </c>
      <c r="AG102" s="45">
        <v>0</v>
      </c>
      <c r="AH102" s="45">
        <v>0</v>
      </c>
      <c r="AI102" s="45">
        <v>0</v>
      </c>
      <c r="AJ102" s="45">
        <v>0</v>
      </c>
      <c r="AK102" s="45">
        <v>0</v>
      </c>
      <c r="AL102" s="45">
        <v>0</v>
      </c>
      <c r="AN102" s="88" t="str">
        <f t="shared" si="18"/>
        <v/>
      </c>
    </row>
    <row r="103" spans="1:40" x14ac:dyDescent="0.25">
      <c r="A103" s="89"/>
      <c r="B103" s="40" t="s">
        <v>130</v>
      </c>
      <c r="C103" s="41" t="s">
        <v>20</v>
      </c>
      <c r="D103" s="42" t="s">
        <v>127</v>
      </c>
      <c r="E103" s="43">
        <f t="shared" si="19"/>
        <v>6.454211814703512E-4</v>
      </c>
      <c r="F103" s="44">
        <f t="shared" si="20"/>
        <v>8049346.7554436103</v>
      </c>
      <c r="G103" s="45"/>
      <c r="H103" s="45">
        <v>0</v>
      </c>
      <c r="I103" s="45">
        <v>0</v>
      </c>
      <c r="J103" s="45">
        <v>0</v>
      </c>
      <c r="K103" s="45">
        <v>0</v>
      </c>
      <c r="L103" s="45">
        <v>0</v>
      </c>
      <c r="M103" s="45">
        <v>0</v>
      </c>
      <c r="N103" s="45">
        <v>0</v>
      </c>
      <c r="O103" s="45">
        <v>0</v>
      </c>
      <c r="P103" s="45">
        <v>0</v>
      </c>
      <c r="Q103" s="45">
        <v>0</v>
      </c>
      <c r="R103" s="45">
        <v>0</v>
      </c>
      <c r="S103" s="45">
        <v>0</v>
      </c>
      <c r="T103" s="45">
        <v>0</v>
      </c>
      <c r="U103" s="45">
        <v>0</v>
      </c>
      <c r="V103" s="45">
        <v>0</v>
      </c>
      <c r="W103" s="45">
        <v>5634542.7288105274</v>
      </c>
      <c r="X103" s="45">
        <v>2414804.0266330834</v>
      </c>
      <c r="Y103" s="45">
        <v>0</v>
      </c>
      <c r="Z103" s="45">
        <v>0</v>
      </c>
      <c r="AA103" s="45">
        <v>0</v>
      </c>
      <c r="AB103" s="45">
        <v>0</v>
      </c>
      <c r="AC103" s="45">
        <v>0</v>
      </c>
      <c r="AD103" s="45">
        <v>0</v>
      </c>
      <c r="AE103" s="45">
        <v>0</v>
      </c>
      <c r="AF103" s="45">
        <v>0</v>
      </c>
      <c r="AG103" s="45">
        <v>0</v>
      </c>
      <c r="AH103" s="45">
        <v>0</v>
      </c>
      <c r="AI103" s="45">
        <v>0</v>
      </c>
      <c r="AJ103" s="45">
        <v>0</v>
      </c>
      <c r="AK103" s="45">
        <v>0</v>
      </c>
      <c r="AL103" s="45">
        <v>0</v>
      </c>
      <c r="AN103" s="88" t="str">
        <f t="shared" si="18"/>
        <v/>
      </c>
    </row>
    <row r="104" spans="1:40" x14ac:dyDescent="0.25">
      <c r="B104" s="35" t="s">
        <v>131</v>
      </c>
      <c r="C104" s="36" t="str">
        <f>D106</f>
        <v>Estação Suzano</v>
      </c>
      <c r="D104" s="37" t="s">
        <v>71</v>
      </c>
      <c r="E104" s="38">
        <f t="shared" si="19"/>
        <v>1.4934520249996414E-3</v>
      </c>
      <c r="F104" s="39">
        <f t="shared" si="20"/>
        <v>18625532.531261958</v>
      </c>
      <c r="G104" s="39"/>
      <c r="H104" s="39">
        <f>SUBTOTAL(9,H105:H108)</f>
        <v>89563.57731419045</v>
      </c>
      <c r="I104" s="39">
        <f t="shared" ref="I104:AL104" si="27">SUBTOTAL(9,I105:I108)</f>
        <v>6704267.5353650935</v>
      </c>
      <c r="J104" s="39">
        <f t="shared" si="27"/>
        <v>3782354.6631390629</v>
      </c>
      <c r="K104" s="39">
        <f t="shared" si="27"/>
        <v>0</v>
      </c>
      <c r="L104" s="39">
        <f t="shared" si="27"/>
        <v>0</v>
      </c>
      <c r="M104" s="39">
        <f t="shared" si="27"/>
        <v>0</v>
      </c>
      <c r="N104" s="39">
        <f t="shared" si="27"/>
        <v>0</v>
      </c>
      <c r="O104" s="39">
        <f t="shared" si="27"/>
        <v>0</v>
      </c>
      <c r="P104" s="39">
        <f t="shared" si="27"/>
        <v>0</v>
      </c>
      <c r="Q104" s="39">
        <f t="shared" si="27"/>
        <v>0</v>
      </c>
      <c r="R104" s="39">
        <f t="shared" si="27"/>
        <v>0</v>
      </c>
      <c r="S104" s="39">
        <f t="shared" si="27"/>
        <v>0</v>
      </c>
      <c r="T104" s="39">
        <f t="shared" si="27"/>
        <v>0</v>
      </c>
      <c r="U104" s="39">
        <f t="shared" si="27"/>
        <v>0</v>
      </c>
      <c r="V104" s="39">
        <f t="shared" si="27"/>
        <v>0</v>
      </c>
      <c r="W104" s="39">
        <f t="shared" si="27"/>
        <v>5634542.7288105274</v>
      </c>
      <c r="X104" s="39">
        <f t="shared" si="27"/>
        <v>2414804.0266330834</v>
      </c>
      <c r="Y104" s="39">
        <f t="shared" si="27"/>
        <v>0</v>
      </c>
      <c r="Z104" s="39">
        <f t="shared" si="27"/>
        <v>0</v>
      </c>
      <c r="AA104" s="39">
        <f t="shared" si="27"/>
        <v>0</v>
      </c>
      <c r="AB104" s="39">
        <f t="shared" si="27"/>
        <v>0</v>
      </c>
      <c r="AC104" s="39">
        <f t="shared" si="27"/>
        <v>0</v>
      </c>
      <c r="AD104" s="39">
        <f t="shared" si="27"/>
        <v>0</v>
      </c>
      <c r="AE104" s="39">
        <f t="shared" si="27"/>
        <v>0</v>
      </c>
      <c r="AF104" s="39">
        <f t="shared" si="27"/>
        <v>0</v>
      </c>
      <c r="AG104" s="39">
        <f t="shared" si="27"/>
        <v>0</v>
      </c>
      <c r="AH104" s="39">
        <f t="shared" si="27"/>
        <v>0</v>
      </c>
      <c r="AI104" s="39">
        <f t="shared" si="27"/>
        <v>0</v>
      </c>
      <c r="AJ104" s="39">
        <f t="shared" si="27"/>
        <v>0</v>
      </c>
      <c r="AK104" s="39">
        <f t="shared" si="27"/>
        <v>0</v>
      </c>
      <c r="AL104" s="39">
        <f t="shared" si="27"/>
        <v>0</v>
      </c>
      <c r="AN104" s="88" t="str">
        <f t="shared" si="18"/>
        <v/>
      </c>
    </row>
    <row r="105" spans="1:40" x14ac:dyDescent="0.25">
      <c r="A105" s="89"/>
      <c r="B105" s="40" t="s">
        <v>132</v>
      </c>
      <c r="C105" s="41" t="s">
        <v>31</v>
      </c>
      <c r="D105" s="42" t="s">
        <v>133</v>
      </c>
      <c r="E105" s="43">
        <f t="shared" si="19"/>
        <v>7.1814808882152776E-6</v>
      </c>
      <c r="F105" s="44">
        <f t="shared" si="20"/>
        <v>89563.57731419045</v>
      </c>
      <c r="G105" s="45"/>
      <c r="H105" s="45">
        <v>89563.57731419045</v>
      </c>
      <c r="I105" s="45">
        <v>0</v>
      </c>
      <c r="J105" s="45">
        <v>0</v>
      </c>
      <c r="K105" s="45">
        <v>0</v>
      </c>
      <c r="L105" s="45">
        <v>0</v>
      </c>
      <c r="M105" s="45">
        <v>0</v>
      </c>
      <c r="N105" s="45">
        <v>0</v>
      </c>
      <c r="O105" s="45">
        <v>0</v>
      </c>
      <c r="P105" s="45">
        <v>0</v>
      </c>
      <c r="Q105" s="45">
        <v>0</v>
      </c>
      <c r="R105" s="45">
        <v>0</v>
      </c>
      <c r="S105" s="45">
        <v>0</v>
      </c>
      <c r="T105" s="45">
        <v>0</v>
      </c>
      <c r="U105" s="45">
        <v>0</v>
      </c>
      <c r="V105" s="45">
        <v>0</v>
      </c>
      <c r="W105" s="45">
        <v>0</v>
      </c>
      <c r="X105" s="45">
        <v>0</v>
      </c>
      <c r="Y105" s="45">
        <v>0</v>
      </c>
      <c r="Z105" s="45">
        <v>0</v>
      </c>
      <c r="AA105" s="45">
        <v>0</v>
      </c>
      <c r="AB105" s="45">
        <v>0</v>
      </c>
      <c r="AC105" s="45">
        <v>0</v>
      </c>
      <c r="AD105" s="45">
        <v>0</v>
      </c>
      <c r="AE105" s="45">
        <v>0</v>
      </c>
      <c r="AF105" s="45">
        <v>0</v>
      </c>
      <c r="AG105" s="45">
        <v>0</v>
      </c>
      <c r="AH105" s="45">
        <v>0</v>
      </c>
      <c r="AI105" s="45">
        <v>0</v>
      </c>
      <c r="AJ105" s="45">
        <v>0</v>
      </c>
      <c r="AK105" s="45">
        <v>0</v>
      </c>
      <c r="AL105" s="45">
        <v>0</v>
      </c>
      <c r="AN105" s="88" t="str">
        <f t="shared" si="18"/>
        <v/>
      </c>
    </row>
    <row r="106" spans="1:40" x14ac:dyDescent="0.25">
      <c r="A106" s="89"/>
      <c r="B106" s="40" t="s">
        <v>134</v>
      </c>
      <c r="C106" s="41" t="s">
        <v>11</v>
      </c>
      <c r="D106" s="42" t="s">
        <v>133</v>
      </c>
      <c r="E106" s="43">
        <f t="shared" si="19"/>
        <v>2.5512964045673126E-4</v>
      </c>
      <c r="F106" s="44">
        <f t="shared" si="20"/>
        <v>3181840.01793908</v>
      </c>
      <c r="G106" s="45"/>
      <c r="H106" s="45">
        <v>0</v>
      </c>
      <c r="I106" s="45">
        <v>1590920.00896954</v>
      </c>
      <c r="J106" s="45">
        <v>1590920.00896954</v>
      </c>
      <c r="K106" s="45">
        <v>0</v>
      </c>
      <c r="L106" s="45">
        <v>0</v>
      </c>
      <c r="M106" s="45">
        <v>0</v>
      </c>
      <c r="N106" s="45">
        <v>0</v>
      </c>
      <c r="O106" s="45">
        <v>0</v>
      </c>
      <c r="P106" s="45">
        <v>0</v>
      </c>
      <c r="Q106" s="45">
        <v>0</v>
      </c>
      <c r="R106" s="45">
        <v>0</v>
      </c>
      <c r="S106" s="45">
        <v>0</v>
      </c>
      <c r="T106" s="45">
        <v>0</v>
      </c>
      <c r="U106" s="45">
        <v>0</v>
      </c>
      <c r="V106" s="45">
        <v>0</v>
      </c>
      <c r="W106" s="45">
        <v>0</v>
      </c>
      <c r="X106" s="45">
        <v>0</v>
      </c>
      <c r="Y106" s="45">
        <v>0</v>
      </c>
      <c r="Z106" s="45">
        <v>0</v>
      </c>
      <c r="AA106" s="45">
        <v>0</v>
      </c>
      <c r="AB106" s="45">
        <v>0</v>
      </c>
      <c r="AC106" s="45">
        <v>0</v>
      </c>
      <c r="AD106" s="45">
        <v>0</v>
      </c>
      <c r="AE106" s="45">
        <v>0</v>
      </c>
      <c r="AF106" s="45">
        <v>0</v>
      </c>
      <c r="AG106" s="45">
        <v>0</v>
      </c>
      <c r="AH106" s="45">
        <v>0</v>
      </c>
      <c r="AI106" s="45">
        <v>0</v>
      </c>
      <c r="AJ106" s="45">
        <v>0</v>
      </c>
      <c r="AK106" s="45">
        <v>0</v>
      </c>
      <c r="AL106" s="45">
        <v>0</v>
      </c>
      <c r="AN106" s="88" t="str">
        <f t="shared" si="18"/>
        <v/>
      </c>
    </row>
    <row r="107" spans="1:40" x14ac:dyDescent="0.25">
      <c r="A107" s="89"/>
      <c r="B107" s="40" t="s">
        <v>135</v>
      </c>
      <c r="C107" s="41" t="s">
        <v>18</v>
      </c>
      <c r="D107" s="42" t="s">
        <v>133</v>
      </c>
      <c r="E107" s="43">
        <f t="shared" si="19"/>
        <v>5.8571972218434375E-4</v>
      </c>
      <c r="F107" s="44">
        <f t="shared" si="20"/>
        <v>7304782.1805650769</v>
      </c>
      <c r="G107" s="45"/>
      <c r="H107" s="45">
        <v>0</v>
      </c>
      <c r="I107" s="45">
        <v>5113347.5263955537</v>
      </c>
      <c r="J107" s="45">
        <v>2191434.6541695232</v>
      </c>
      <c r="K107" s="45">
        <v>0</v>
      </c>
      <c r="L107" s="45">
        <v>0</v>
      </c>
      <c r="M107" s="45">
        <v>0</v>
      </c>
      <c r="N107" s="45">
        <v>0</v>
      </c>
      <c r="O107" s="45">
        <v>0</v>
      </c>
      <c r="P107" s="45">
        <v>0</v>
      </c>
      <c r="Q107" s="45">
        <v>0</v>
      </c>
      <c r="R107" s="45">
        <v>0</v>
      </c>
      <c r="S107" s="45">
        <v>0</v>
      </c>
      <c r="T107" s="45">
        <v>0</v>
      </c>
      <c r="U107" s="45">
        <v>0</v>
      </c>
      <c r="V107" s="45">
        <v>0</v>
      </c>
      <c r="W107" s="45">
        <v>0</v>
      </c>
      <c r="X107" s="45">
        <v>0</v>
      </c>
      <c r="Y107" s="45">
        <v>0</v>
      </c>
      <c r="Z107" s="45">
        <v>0</v>
      </c>
      <c r="AA107" s="45">
        <v>0</v>
      </c>
      <c r="AB107" s="45">
        <v>0</v>
      </c>
      <c r="AC107" s="45">
        <v>0</v>
      </c>
      <c r="AD107" s="45">
        <v>0</v>
      </c>
      <c r="AE107" s="45">
        <v>0</v>
      </c>
      <c r="AF107" s="45">
        <v>0</v>
      </c>
      <c r="AG107" s="45">
        <v>0</v>
      </c>
      <c r="AH107" s="45">
        <v>0</v>
      </c>
      <c r="AI107" s="45">
        <v>0</v>
      </c>
      <c r="AJ107" s="45">
        <v>0</v>
      </c>
      <c r="AK107" s="45">
        <v>0</v>
      </c>
      <c r="AL107" s="45">
        <v>0</v>
      </c>
      <c r="AN107" s="88" t="str">
        <f t="shared" si="18"/>
        <v/>
      </c>
    </row>
    <row r="108" spans="1:40" x14ac:dyDescent="0.25">
      <c r="A108" s="89"/>
      <c r="B108" s="40" t="s">
        <v>136</v>
      </c>
      <c r="C108" s="41" t="s">
        <v>20</v>
      </c>
      <c r="D108" s="42" t="s">
        <v>133</v>
      </c>
      <c r="E108" s="43">
        <f t="shared" si="19"/>
        <v>6.454211814703512E-4</v>
      </c>
      <c r="F108" s="44">
        <f t="shared" si="20"/>
        <v>8049346.7554436103</v>
      </c>
      <c r="G108" s="45"/>
      <c r="H108" s="45">
        <v>0</v>
      </c>
      <c r="I108" s="45">
        <v>0</v>
      </c>
      <c r="J108" s="45">
        <v>0</v>
      </c>
      <c r="K108" s="45">
        <v>0</v>
      </c>
      <c r="L108" s="45">
        <v>0</v>
      </c>
      <c r="M108" s="45">
        <v>0</v>
      </c>
      <c r="N108" s="45">
        <v>0</v>
      </c>
      <c r="O108" s="45">
        <v>0</v>
      </c>
      <c r="P108" s="45">
        <v>0</v>
      </c>
      <c r="Q108" s="45">
        <v>0</v>
      </c>
      <c r="R108" s="45">
        <v>0</v>
      </c>
      <c r="S108" s="45">
        <v>0</v>
      </c>
      <c r="T108" s="45">
        <v>0</v>
      </c>
      <c r="U108" s="45">
        <v>0</v>
      </c>
      <c r="V108" s="45">
        <v>0</v>
      </c>
      <c r="W108" s="45">
        <v>5634542.7288105274</v>
      </c>
      <c r="X108" s="45">
        <v>2414804.0266330834</v>
      </c>
      <c r="Y108" s="45">
        <v>0</v>
      </c>
      <c r="Z108" s="45">
        <v>0</v>
      </c>
      <c r="AA108" s="45">
        <v>0</v>
      </c>
      <c r="AB108" s="45">
        <v>0</v>
      </c>
      <c r="AC108" s="45">
        <v>0</v>
      </c>
      <c r="AD108" s="45">
        <v>0</v>
      </c>
      <c r="AE108" s="45">
        <v>0</v>
      </c>
      <c r="AF108" s="45">
        <v>0</v>
      </c>
      <c r="AG108" s="45">
        <v>0</v>
      </c>
      <c r="AH108" s="45">
        <v>0</v>
      </c>
      <c r="AI108" s="45">
        <v>0</v>
      </c>
      <c r="AJ108" s="45">
        <v>0</v>
      </c>
      <c r="AK108" s="45">
        <v>0</v>
      </c>
      <c r="AL108" s="45">
        <v>0</v>
      </c>
      <c r="AN108" s="88" t="str">
        <f t="shared" si="18"/>
        <v/>
      </c>
    </row>
    <row r="109" spans="1:40" x14ac:dyDescent="0.25">
      <c r="B109" s="35" t="s">
        <v>137</v>
      </c>
      <c r="C109" s="36" t="str">
        <f>D110</f>
        <v>Estação Cezar de Souza</v>
      </c>
      <c r="D109" s="37" t="s">
        <v>9</v>
      </c>
      <c r="E109" s="38">
        <f t="shared" si="19"/>
        <v>1.1335004775273412E-2</v>
      </c>
      <c r="F109" s="39">
        <f t="shared" si="20"/>
        <v>141364099.18083259</v>
      </c>
      <c r="G109" s="39"/>
      <c r="H109" s="39">
        <f>SUBTOTAL(9,H110:H113)</f>
        <v>0</v>
      </c>
      <c r="I109" s="39">
        <f t="shared" ref="I109:AL109" si="28">SUBTOTAL(9,I110:I113)</f>
        <v>0</v>
      </c>
      <c r="J109" s="39">
        <f t="shared" si="28"/>
        <v>0</v>
      </c>
      <c r="K109" s="39">
        <f t="shared" si="28"/>
        <v>80719329.673289895</v>
      </c>
      <c r="L109" s="39">
        <f t="shared" si="28"/>
        <v>52595422.752099082</v>
      </c>
      <c r="M109" s="39">
        <f t="shared" si="28"/>
        <v>0</v>
      </c>
      <c r="N109" s="39">
        <f t="shared" si="28"/>
        <v>0</v>
      </c>
      <c r="O109" s="39">
        <f t="shared" si="28"/>
        <v>0</v>
      </c>
      <c r="P109" s="39">
        <f t="shared" si="28"/>
        <v>0</v>
      </c>
      <c r="Q109" s="39">
        <f t="shared" si="28"/>
        <v>0</v>
      </c>
      <c r="R109" s="39">
        <f t="shared" si="28"/>
        <v>0</v>
      </c>
      <c r="S109" s="39">
        <f t="shared" si="28"/>
        <v>0</v>
      </c>
      <c r="T109" s="39">
        <f t="shared" si="28"/>
        <v>0</v>
      </c>
      <c r="U109" s="39">
        <f t="shared" si="28"/>
        <v>0</v>
      </c>
      <c r="V109" s="39">
        <f t="shared" si="28"/>
        <v>4024673.3777218056</v>
      </c>
      <c r="W109" s="39">
        <f t="shared" si="28"/>
        <v>4024673.3777218056</v>
      </c>
      <c r="X109" s="39">
        <f t="shared" si="28"/>
        <v>0</v>
      </c>
      <c r="Y109" s="39">
        <f t="shared" si="28"/>
        <v>0</v>
      </c>
      <c r="Z109" s="39">
        <f t="shared" si="28"/>
        <v>0</v>
      </c>
      <c r="AA109" s="39">
        <f t="shared" si="28"/>
        <v>0</v>
      </c>
      <c r="AB109" s="39">
        <f t="shared" si="28"/>
        <v>0</v>
      </c>
      <c r="AC109" s="39">
        <f t="shared" si="28"/>
        <v>0</v>
      </c>
      <c r="AD109" s="39">
        <f t="shared" si="28"/>
        <v>0</v>
      </c>
      <c r="AE109" s="39">
        <f t="shared" si="28"/>
        <v>0</v>
      </c>
      <c r="AF109" s="39">
        <f t="shared" si="28"/>
        <v>0</v>
      </c>
      <c r="AG109" s="39">
        <f t="shared" si="28"/>
        <v>0</v>
      </c>
      <c r="AH109" s="39">
        <f t="shared" si="28"/>
        <v>0</v>
      </c>
      <c r="AI109" s="39">
        <f t="shared" si="28"/>
        <v>0</v>
      </c>
      <c r="AJ109" s="39">
        <f t="shared" si="28"/>
        <v>0</v>
      </c>
      <c r="AK109" s="39">
        <f t="shared" si="28"/>
        <v>0</v>
      </c>
      <c r="AL109" s="39">
        <f t="shared" si="28"/>
        <v>0</v>
      </c>
      <c r="AN109" s="88" t="str">
        <f t="shared" si="18"/>
        <v/>
      </c>
    </row>
    <row r="110" spans="1:40" x14ac:dyDescent="0.25">
      <c r="A110" s="89"/>
      <c r="B110" s="40" t="s">
        <v>138</v>
      </c>
      <c r="C110" s="41" t="s">
        <v>11</v>
      </c>
      <c r="D110" s="42" t="s">
        <v>139</v>
      </c>
      <c r="E110" s="43">
        <f t="shared" si="19"/>
        <v>8.1724546304708882E-3</v>
      </c>
      <c r="F110" s="44">
        <f t="shared" si="20"/>
        <v>101922470.2448239</v>
      </c>
      <c r="G110" s="45"/>
      <c r="H110" s="45">
        <v>0</v>
      </c>
      <c r="I110" s="45">
        <v>0</v>
      </c>
      <c r="J110" s="45">
        <v>0</v>
      </c>
      <c r="K110" s="45">
        <v>61153482.146894336</v>
      </c>
      <c r="L110" s="45">
        <v>40768988.09792956</v>
      </c>
      <c r="M110" s="45">
        <v>0</v>
      </c>
      <c r="N110" s="45">
        <v>0</v>
      </c>
      <c r="O110" s="45">
        <v>0</v>
      </c>
      <c r="P110" s="45">
        <v>0</v>
      </c>
      <c r="Q110" s="45">
        <v>0</v>
      </c>
      <c r="R110" s="45">
        <v>0</v>
      </c>
      <c r="S110" s="45">
        <v>0</v>
      </c>
      <c r="T110" s="45">
        <v>0</v>
      </c>
      <c r="U110" s="45">
        <v>0</v>
      </c>
      <c r="V110" s="45">
        <v>0</v>
      </c>
      <c r="W110" s="45">
        <v>0</v>
      </c>
      <c r="X110" s="45">
        <v>0</v>
      </c>
      <c r="Y110" s="45">
        <v>0</v>
      </c>
      <c r="Z110" s="45">
        <v>0</v>
      </c>
      <c r="AA110" s="45">
        <v>0</v>
      </c>
      <c r="AB110" s="45">
        <v>0</v>
      </c>
      <c r="AC110" s="45">
        <v>0</v>
      </c>
      <c r="AD110" s="45">
        <v>0</v>
      </c>
      <c r="AE110" s="45">
        <v>0</v>
      </c>
      <c r="AF110" s="45">
        <v>0</v>
      </c>
      <c r="AG110" s="45">
        <v>0</v>
      </c>
      <c r="AH110" s="45">
        <v>0</v>
      </c>
      <c r="AI110" s="45">
        <v>0</v>
      </c>
      <c r="AJ110" s="45">
        <v>0</v>
      </c>
      <c r="AK110" s="45">
        <v>0</v>
      </c>
      <c r="AL110" s="45">
        <v>0</v>
      </c>
      <c r="AN110" s="88" t="str">
        <f t="shared" si="18"/>
        <v/>
      </c>
    </row>
    <row r="111" spans="1:40" x14ac:dyDescent="0.25">
      <c r="A111" s="89"/>
      <c r="B111" s="40" t="s">
        <v>140</v>
      </c>
      <c r="C111" s="41" t="s">
        <v>14</v>
      </c>
      <c r="D111" s="42" t="s">
        <v>139</v>
      </c>
      <c r="E111" s="43">
        <f t="shared" si="19"/>
        <v>1.9314092411478292E-3</v>
      </c>
      <c r="F111" s="44">
        <f t="shared" si="20"/>
        <v>24087500</v>
      </c>
      <c r="G111" s="45"/>
      <c r="H111" s="45">
        <v>0</v>
      </c>
      <c r="I111" s="45">
        <v>0</v>
      </c>
      <c r="J111" s="45">
        <v>0</v>
      </c>
      <c r="K111" s="45">
        <v>14452500</v>
      </c>
      <c r="L111" s="45">
        <v>9635000</v>
      </c>
      <c r="M111" s="45">
        <v>0</v>
      </c>
      <c r="N111" s="45">
        <v>0</v>
      </c>
      <c r="O111" s="45">
        <v>0</v>
      </c>
      <c r="P111" s="45">
        <v>0</v>
      </c>
      <c r="Q111" s="45">
        <v>0</v>
      </c>
      <c r="R111" s="45">
        <v>0</v>
      </c>
      <c r="S111" s="45">
        <v>0</v>
      </c>
      <c r="T111" s="45">
        <v>0</v>
      </c>
      <c r="U111" s="45">
        <v>0</v>
      </c>
      <c r="V111" s="45">
        <v>0</v>
      </c>
      <c r="W111" s="45">
        <v>0</v>
      </c>
      <c r="X111" s="45">
        <v>0</v>
      </c>
      <c r="Y111" s="45">
        <v>0</v>
      </c>
      <c r="Z111" s="45">
        <v>0</v>
      </c>
      <c r="AA111" s="45">
        <v>0</v>
      </c>
      <c r="AB111" s="45">
        <v>0</v>
      </c>
      <c r="AC111" s="45">
        <v>0</v>
      </c>
      <c r="AD111" s="45">
        <v>0</v>
      </c>
      <c r="AE111" s="45">
        <v>0</v>
      </c>
      <c r="AF111" s="45">
        <v>0</v>
      </c>
      <c r="AG111" s="45">
        <v>0</v>
      </c>
      <c r="AH111" s="45">
        <v>0</v>
      </c>
      <c r="AI111" s="45">
        <v>0</v>
      </c>
      <c r="AJ111" s="45">
        <v>0</v>
      </c>
      <c r="AK111" s="45">
        <v>0</v>
      </c>
      <c r="AL111" s="45">
        <v>0</v>
      </c>
      <c r="AN111" s="88" t="str">
        <f t="shared" si="18"/>
        <v/>
      </c>
    </row>
    <row r="112" spans="1:40" x14ac:dyDescent="0.25">
      <c r="A112" s="89"/>
      <c r="B112" s="40" t="s">
        <v>141</v>
      </c>
      <c r="C112" s="41" t="s">
        <v>18</v>
      </c>
      <c r="D112" s="42" t="s">
        <v>139</v>
      </c>
      <c r="E112" s="43">
        <f t="shared" si="19"/>
        <v>5.8571972218434375E-4</v>
      </c>
      <c r="F112" s="44">
        <f t="shared" si="20"/>
        <v>7304782.1805650769</v>
      </c>
      <c r="G112" s="45"/>
      <c r="H112" s="45">
        <v>0</v>
      </c>
      <c r="I112" s="45">
        <v>0</v>
      </c>
      <c r="J112" s="45">
        <v>0</v>
      </c>
      <c r="K112" s="45">
        <v>5113347.5263955537</v>
      </c>
      <c r="L112" s="45">
        <v>2191434.6541695232</v>
      </c>
      <c r="M112" s="45">
        <v>0</v>
      </c>
      <c r="N112" s="45">
        <v>0</v>
      </c>
      <c r="O112" s="45">
        <v>0</v>
      </c>
      <c r="P112" s="45">
        <v>0</v>
      </c>
      <c r="Q112" s="45">
        <v>0</v>
      </c>
      <c r="R112" s="45">
        <v>0</v>
      </c>
      <c r="S112" s="45">
        <v>0</v>
      </c>
      <c r="T112" s="45">
        <v>0</v>
      </c>
      <c r="U112" s="45">
        <v>0</v>
      </c>
      <c r="V112" s="45">
        <v>0</v>
      </c>
      <c r="W112" s="45">
        <v>0</v>
      </c>
      <c r="X112" s="45">
        <v>0</v>
      </c>
      <c r="Y112" s="45">
        <v>0</v>
      </c>
      <c r="Z112" s="45">
        <v>0</v>
      </c>
      <c r="AA112" s="45">
        <v>0</v>
      </c>
      <c r="AB112" s="45">
        <v>0</v>
      </c>
      <c r="AC112" s="45">
        <v>0</v>
      </c>
      <c r="AD112" s="45">
        <v>0</v>
      </c>
      <c r="AE112" s="45">
        <v>0</v>
      </c>
      <c r="AF112" s="45">
        <v>0</v>
      </c>
      <c r="AG112" s="45">
        <v>0</v>
      </c>
      <c r="AH112" s="45">
        <v>0</v>
      </c>
      <c r="AI112" s="45">
        <v>0</v>
      </c>
      <c r="AJ112" s="45">
        <v>0</v>
      </c>
      <c r="AK112" s="45">
        <v>0</v>
      </c>
      <c r="AL112" s="45">
        <v>0</v>
      </c>
      <c r="AN112" s="88" t="str">
        <f t="shared" si="18"/>
        <v/>
      </c>
    </row>
    <row r="113" spans="1:40" x14ac:dyDescent="0.25">
      <c r="A113" s="89"/>
      <c r="B113" s="40" t="s">
        <v>142</v>
      </c>
      <c r="C113" s="41" t="s">
        <v>20</v>
      </c>
      <c r="D113" s="42" t="s">
        <v>139</v>
      </c>
      <c r="E113" s="43">
        <f t="shared" si="19"/>
        <v>6.454211814703513E-4</v>
      </c>
      <c r="F113" s="44">
        <f t="shared" si="20"/>
        <v>8049346.7554436112</v>
      </c>
      <c r="G113" s="45"/>
      <c r="H113" s="45">
        <v>0</v>
      </c>
      <c r="I113" s="45">
        <v>0</v>
      </c>
      <c r="J113" s="45">
        <v>0</v>
      </c>
      <c r="K113" s="45">
        <v>0</v>
      </c>
      <c r="L113" s="45">
        <v>0</v>
      </c>
      <c r="M113" s="45">
        <v>0</v>
      </c>
      <c r="N113" s="45">
        <v>0</v>
      </c>
      <c r="O113" s="45">
        <v>0</v>
      </c>
      <c r="P113" s="45">
        <v>0</v>
      </c>
      <c r="Q113" s="45">
        <v>0</v>
      </c>
      <c r="R113" s="45">
        <v>0</v>
      </c>
      <c r="S113" s="45">
        <v>0</v>
      </c>
      <c r="T113" s="45">
        <v>0</v>
      </c>
      <c r="U113" s="45">
        <v>0</v>
      </c>
      <c r="V113" s="45">
        <v>4024673.3777218056</v>
      </c>
      <c r="W113" s="45">
        <v>4024673.3777218056</v>
      </c>
      <c r="X113" s="45">
        <v>0</v>
      </c>
      <c r="Y113" s="45">
        <v>0</v>
      </c>
      <c r="Z113" s="45">
        <v>0</v>
      </c>
      <c r="AA113" s="45">
        <v>0</v>
      </c>
      <c r="AB113" s="45">
        <v>0</v>
      </c>
      <c r="AC113" s="45">
        <v>0</v>
      </c>
      <c r="AD113" s="45">
        <v>0</v>
      </c>
      <c r="AE113" s="45">
        <v>0</v>
      </c>
      <c r="AF113" s="45">
        <v>0</v>
      </c>
      <c r="AG113" s="45">
        <v>0</v>
      </c>
      <c r="AH113" s="45">
        <v>0</v>
      </c>
      <c r="AI113" s="45">
        <v>0</v>
      </c>
      <c r="AJ113" s="45">
        <v>0</v>
      </c>
      <c r="AK113" s="45">
        <v>0</v>
      </c>
      <c r="AL113" s="45">
        <v>0</v>
      </c>
      <c r="AN113" s="88" t="str">
        <f t="shared" si="18"/>
        <v/>
      </c>
    </row>
    <row r="114" spans="1:40" x14ac:dyDescent="0.25">
      <c r="B114" s="30">
        <v>1.2</v>
      </c>
      <c r="C114" s="31" t="s">
        <v>143</v>
      </c>
      <c r="D114" s="46"/>
      <c r="E114" s="33">
        <f t="shared" si="19"/>
        <v>2.9532924725357932E-2</v>
      </c>
      <c r="F114" s="34">
        <f t="shared" si="20"/>
        <v>368318794.98479158</v>
      </c>
      <c r="G114" s="34"/>
      <c r="H114" s="34">
        <f t="shared" ref="H114:AL114" si="29">SUBTOTAL(9,H115:H150)</f>
        <v>6766053.4455292448</v>
      </c>
      <c r="I114" s="34">
        <f t="shared" si="29"/>
        <v>0</v>
      </c>
      <c r="J114" s="34">
        <f t="shared" si="29"/>
        <v>59924226.468346968</v>
      </c>
      <c r="K114" s="34">
        <f t="shared" si="29"/>
        <v>89924995.760603085</v>
      </c>
      <c r="L114" s="34">
        <f t="shared" si="29"/>
        <v>98748229.114634588</v>
      </c>
      <c r="M114" s="34">
        <f t="shared" si="29"/>
        <v>35619543.691013038</v>
      </c>
      <c r="N114" s="34">
        <f t="shared" si="29"/>
        <v>0</v>
      </c>
      <c r="O114" s="34">
        <f t="shared" si="29"/>
        <v>0</v>
      </c>
      <c r="P114" s="34">
        <f t="shared" si="29"/>
        <v>0</v>
      </c>
      <c r="Q114" s="34">
        <f t="shared" si="29"/>
        <v>0</v>
      </c>
      <c r="R114" s="34">
        <f t="shared" si="29"/>
        <v>0</v>
      </c>
      <c r="S114" s="34">
        <f t="shared" si="29"/>
        <v>0</v>
      </c>
      <c r="T114" s="34">
        <f t="shared" si="29"/>
        <v>0</v>
      </c>
      <c r="U114" s="34">
        <f t="shared" si="29"/>
        <v>0</v>
      </c>
      <c r="V114" s="34">
        <f t="shared" si="29"/>
        <v>0</v>
      </c>
      <c r="W114" s="34">
        <f t="shared" si="29"/>
        <v>54135022.553265244</v>
      </c>
      <c r="X114" s="34">
        <f t="shared" si="29"/>
        <v>23200723.951399393</v>
      </c>
      <c r="Y114" s="34">
        <f t="shared" si="29"/>
        <v>0</v>
      </c>
      <c r="Z114" s="34">
        <f t="shared" si="29"/>
        <v>0</v>
      </c>
      <c r="AA114" s="34">
        <f t="shared" si="29"/>
        <v>0</v>
      </c>
      <c r="AB114" s="34">
        <f t="shared" si="29"/>
        <v>0</v>
      </c>
      <c r="AC114" s="34">
        <f t="shared" si="29"/>
        <v>0</v>
      </c>
      <c r="AD114" s="34">
        <f t="shared" si="29"/>
        <v>0</v>
      </c>
      <c r="AE114" s="34">
        <f t="shared" si="29"/>
        <v>0</v>
      </c>
      <c r="AF114" s="34">
        <f t="shared" si="29"/>
        <v>0</v>
      </c>
      <c r="AG114" s="34">
        <f t="shared" si="29"/>
        <v>0</v>
      </c>
      <c r="AH114" s="34">
        <f t="shared" si="29"/>
        <v>0</v>
      </c>
      <c r="AI114" s="34">
        <f t="shared" si="29"/>
        <v>0</v>
      </c>
      <c r="AJ114" s="34">
        <f t="shared" si="29"/>
        <v>0</v>
      </c>
      <c r="AK114" s="34">
        <f t="shared" si="29"/>
        <v>0</v>
      </c>
      <c r="AL114" s="34">
        <f t="shared" si="29"/>
        <v>0</v>
      </c>
      <c r="AN114" s="88" t="str">
        <f t="shared" si="18"/>
        <v/>
      </c>
    </row>
    <row r="115" spans="1:40" x14ac:dyDescent="0.25">
      <c r="B115" s="35" t="s">
        <v>144</v>
      </c>
      <c r="C115" s="36" t="str">
        <f>D116</f>
        <v>Reconstrução</v>
      </c>
      <c r="D115" s="37" t="s">
        <v>50</v>
      </c>
      <c r="E115" s="38">
        <f t="shared" si="19"/>
        <v>1.7706134580769764E-2</v>
      </c>
      <c r="F115" s="39">
        <f t="shared" si="20"/>
        <v>220821412.48367769</v>
      </c>
      <c r="G115" s="39"/>
      <c r="H115" s="39">
        <f t="shared" ref="H115:AL115" si="30">SUBTOTAL(9,H116:H120)</f>
        <v>0</v>
      </c>
      <c r="I115" s="39">
        <f t="shared" si="30"/>
        <v>0</v>
      </c>
      <c r="J115" s="39">
        <f t="shared" si="30"/>
        <v>59924226.468346968</v>
      </c>
      <c r="K115" s="39">
        <f t="shared" si="30"/>
        <v>86917187.619760945</v>
      </c>
      <c r="L115" s="39">
        <f t="shared" si="30"/>
        <v>62932034.609189101</v>
      </c>
      <c r="M115" s="39">
        <f t="shared" si="30"/>
        <v>0</v>
      </c>
      <c r="N115" s="39">
        <f t="shared" si="30"/>
        <v>0</v>
      </c>
      <c r="O115" s="39">
        <f t="shared" si="30"/>
        <v>0</v>
      </c>
      <c r="P115" s="39">
        <f t="shared" si="30"/>
        <v>0</v>
      </c>
      <c r="Q115" s="39">
        <f t="shared" si="30"/>
        <v>0</v>
      </c>
      <c r="R115" s="39">
        <f t="shared" si="30"/>
        <v>0</v>
      </c>
      <c r="S115" s="39">
        <f t="shared" si="30"/>
        <v>0</v>
      </c>
      <c r="T115" s="39">
        <f t="shared" si="30"/>
        <v>0</v>
      </c>
      <c r="U115" s="39">
        <f t="shared" si="30"/>
        <v>0</v>
      </c>
      <c r="V115" s="39">
        <f t="shared" si="30"/>
        <v>0</v>
      </c>
      <c r="W115" s="39">
        <f t="shared" si="30"/>
        <v>7733574.6504664635</v>
      </c>
      <c r="X115" s="39">
        <f t="shared" si="30"/>
        <v>3314389.1359141991</v>
      </c>
      <c r="Y115" s="39">
        <f t="shared" si="30"/>
        <v>0</v>
      </c>
      <c r="Z115" s="39">
        <f t="shared" si="30"/>
        <v>0</v>
      </c>
      <c r="AA115" s="39">
        <f t="shared" si="30"/>
        <v>0</v>
      </c>
      <c r="AB115" s="39">
        <f t="shared" si="30"/>
        <v>0</v>
      </c>
      <c r="AC115" s="39">
        <f t="shared" si="30"/>
        <v>0</v>
      </c>
      <c r="AD115" s="39">
        <f t="shared" si="30"/>
        <v>0</v>
      </c>
      <c r="AE115" s="39">
        <f t="shared" si="30"/>
        <v>0</v>
      </c>
      <c r="AF115" s="39">
        <f t="shared" si="30"/>
        <v>0</v>
      </c>
      <c r="AG115" s="39">
        <f t="shared" si="30"/>
        <v>0</v>
      </c>
      <c r="AH115" s="39">
        <f t="shared" si="30"/>
        <v>0</v>
      </c>
      <c r="AI115" s="39">
        <f t="shared" si="30"/>
        <v>0</v>
      </c>
      <c r="AJ115" s="39">
        <f t="shared" si="30"/>
        <v>0</v>
      </c>
      <c r="AK115" s="39">
        <f t="shared" si="30"/>
        <v>0</v>
      </c>
      <c r="AL115" s="39">
        <f t="shared" si="30"/>
        <v>0</v>
      </c>
      <c r="AN115" s="88" t="str">
        <f t="shared" si="18"/>
        <v/>
      </c>
    </row>
    <row r="116" spans="1:40" x14ac:dyDescent="0.25">
      <c r="A116" s="89"/>
      <c r="B116" s="40" t="s">
        <v>145</v>
      </c>
      <c r="C116" s="41" t="s">
        <v>11</v>
      </c>
      <c r="D116" s="42" t="s">
        <v>50</v>
      </c>
      <c r="E116" s="43">
        <f t="shared" si="19"/>
        <v>1.2873235897645847E-2</v>
      </c>
      <c r="F116" s="44">
        <f t="shared" si="20"/>
        <v>160548092.59391478</v>
      </c>
      <c r="G116" s="45"/>
      <c r="H116" s="45">
        <v>0</v>
      </c>
      <c r="I116" s="45">
        <v>0</v>
      </c>
      <c r="J116" s="45">
        <v>48164427.778174438</v>
      </c>
      <c r="K116" s="45">
        <v>64219237.037565917</v>
      </c>
      <c r="L116" s="45">
        <v>48164427.778174438</v>
      </c>
      <c r="M116" s="45">
        <v>0</v>
      </c>
      <c r="N116" s="45">
        <v>0</v>
      </c>
      <c r="O116" s="45">
        <v>0</v>
      </c>
      <c r="P116" s="45">
        <v>0</v>
      </c>
      <c r="Q116" s="45">
        <v>0</v>
      </c>
      <c r="R116" s="45">
        <v>0</v>
      </c>
      <c r="S116" s="45">
        <v>0</v>
      </c>
      <c r="T116" s="45">
        <v>0</v>
      </c>
      <c r="U116" s="45">
        <v>0</v>
      </c>
      <c r="V116" s="45">
        <v>0</v>
      </c>
      <c r="W116" s="45">
        <v>0</v>
      </c>
      <c r="X116" s="45">
        <v>0</v>
      </c>
      <c r="Y116" s="45">
        <v>0</v>
      </c>
      <c r="Z116" s="45">
        <v>0</v>
      </c>
      <c r="AA116" s="45">
        <v>0</v>
      </c>
      <c r="AB116" s="45">
        <v>0</v>
      </c>
      <c r="AC116" s="45">
        <v>0</v>
      </c>
      <c r="AD116" s="45">
        <v>0</v>
      </c>
      <c r="AE116" s="45">
        <v>0</v>
      </c>
      <c r="AF116" s="45">
        <v>0</v>
      </c>
      <c r="AG116" s="45">
        <v>0</v>
      </c>
      <c r="AH116" s="45">
        <v>0</v>
      </c>
      <c r="AI116" s="45">
        <v>0</v>
      </c>
      <c r="AJ116" s="45">
        <v>0</v>
      </c>
      <c r="AK116" s="45">
        <v>0</v>
      </c>
      <c r="AL116" s="45">
        <v>0</v>
      </c>
      <c r="AN116" s="88" t="str">
        <f t="shared" si="18"/>
        <v/>
      </c>
    </row>
    <row r="117" spans="1:40" x14ac:dyDescent="0.25">
      <c r="A117" s="89"/>
      <c r="B117" s="40" t="s">
        <v>147</v>
      </c>
      <c r="C117" s="41" t="s">
        <v>14</v>
      </c>
      <c r="D117" s="42" t="s">
        <v>146</v>
      </c>
      <c r="E117" s="43">
        <f t="shared" si="19"/>
        <v>1.9314092411478292E-3</v>
      </c>
      <c r="F117" s="44">
        <f t="shared" si="20"/>
        <v>24087500</v>
      </c>
      <c r="G117" s="45"/>
      <c r="H117" s="45">
        <v>0</v>
      </c>
      <c r="I117" s="45">
        <v>0</v>
      </c>
      <c r="J117" s="45">
        <v>7226250</v>
      </c>
      <c r="K117" s="45">
        <v>9635000</v>
      </c>
      <c r="L117" s="45">
        <v>7226250</v>
      </c>
      <c r="M117" s="45">
        <v>0</v>
      </c>
      <c r="N117" s="45">
        <v>0</v>
      </c>
      <c r="O117" s="45">
        <v>0</v>
      </c>
      <c r="P117" s="45">
        <v>0</v>
      </c>
      <c r="Q117" s="45">
        <v>0</v>
      </c>
      <c r="R117" s="45">
        <v>0</v>
      </c>
      <c r="S117" s="45">
        <v>0</v>
      </c>
      <c r="T117" s="45">
        <v>0</v>
      </c>
      <c r="U117" s="45">
        <v>0</v>
      </c>
      <c r="V117" s="45">
        <v>0</v>
      </c>
      <c r="W117" s="45">
        <v>0</v>
      </c>
      <c r="X117" s="45">
        <v>0</v>
      </c>
      <c r="Y117" s="45">
        <v>0</v>
      </c>
      <c r="Z117" s="45">
        <v>0</v>
      </c>
      <c r="AA117" s="45">
        <v>0</v>
      </c>
      <c r="AB117" s="45">
        <v>0</v>
      </c>
      <c r="AC117" s="45">
        <v>0</v>
      </c>
      <c r="AD117" s="45">
        <v>0</v>
      </c>
      <c r="AE117" s="45">
        <v>0</v>
      </c>
      <c r="AF117" s="45">
        <v>0</v>
      </c>
      <c r="AG117" s="45">
        <v>0</v>
      </c>
      <c r="AH117" s="45">
        <v>0</v>
      </c>
      <c r="AI117" s="45">
        <v>0</v>
      </c>
      <c r="AJ117" s="45">
        <v>0</v>
      </c>
      <c r="AK117" s="45">
        <v>0</v>
      </c>
      <c r="AL117" s="45">
        <v>0</v>
      </c>
      <c r="AN117" s="88" t="str">
        <f t="shared" si="18"/>
        <v/>
      </c>
    </row>
    <row r="118" spans="1:40" x14ac:dyDescent="0.25">
      <c r="A118" s="89"/>
      <c r="B118" s="40" t="s">
        <v>148</v>
      </c>
      <c r="C118" s="41" t="s">
        <v>16</v>
      </c>
      <c r="D118" s="42" t="s">
        <v>146</v>
      </c>
      <c r="E118" s="43">
        <f t="shared" si="19"/>
        <v>1.2117125528998953E-3</v>
      </c>
      <c r="F118" s="44">
        <f t="shared" si="20"/>
        <v>15111828.967241779</v>
      </c>
      <c r="G118" s="45"/>
      <c r="H118" s="45">
        <v>0</v>
      </c>
      <c r="I118" s="45">
        <v>0</v>
      </c>
      <c r="J118" s="45">
        <v>4533548.6901725335</v>
      </c>
      <c r="K118" s="45">
        <v>6044731.586896712</v>
      </c>
      <c r="L118" s="45">
        <v>4533548.6901725335</v>
      </c>
      <c r="M118" s="45">
        <v>0</v>
      </c>
      <c r="N118" s="45">
        <v>0</v>
      </c>
      <c r="O118" s="45">
        <v>0</v>
      </c>
      <c r="P118" s="45">
        <v>0</v>
      </c>
      <c r="Q118" s="45">
        <v>0</v>
      </c>
      <c r="R118" s="45">
        <v>0</v>
      </c>
      <c r="S118" s="45">
        <v>0</v>
      </c>
      <c r="T118" s="45">
        <v>0</v>
      </c>
      <c r="U118" s="45">
        <v>0</v>
      </c>
      <c r="V118" s="45">
        <v>0</v>
      </c>
      <c r="W118" s="45">
        <v>0</v>
      </c>
      <c r="X118" s="45">
        <v>0</v>
      </c>
      <c r="Y118" s="45">
        <v>0</v>
      </c>
      <c r="Z118" s="45">
        <v>0</v>
      </c>
      <c r="AA118" s="45">
        <v>0</v>
      </c>
      <c r="AB118" s="45">
        <v>0</v>
      </c>
      <c r="AC118" s="45">
        <v>0</v>
      </c>
      <c r="AD118" s="45">
        <v>0</v>
      </c>
      <c r="AE118" s="45">
        <v>0</v>
      </c>
      <c r="AF118" s="45">
        <v>0</v>
      </c>
      <c r="AG118" s="45">
        <v>0</v>
      </c>
      <c r="AH118" s="45">
        <v>0</v>
      </c>
      <c r="AI118" s="45">
        <v>0</v>
      </c>
      <c r="AJ118" s="45">
        <v>0</v>
      </c>
      <c r="AK118" s="45">
        <v>0</v>
      </c>
      <c r="AL118" s="45">
        <v>0</v>
      </c>
      <c r="AN118" s="88" t="str">
        <f t="shared" si="18"/>
        <v/>
      </c>
    </row>
    <row r="119" spans="1:40" x14ac:dyDescent="0.25">
      <c r="A119" s="89"/>
      <c r="B119" s="40" t="s">
        <v>149</v>
      </c>
      <c r="C119" s="41" t="s">
        <v>18</v>
      </c>
      <c r="D119" s="42" t="s">
        <v>146</v>
      </c>
      <c r="E119" s="43">
        <f t="shared" si="19"/>
        <v>8.0391744526167391E-4</v>
      </c>
      <c r="F119" s="44">
        <f t="shared" si="20"/>
        <v>10026027.136140451</v>
      </c>
      <c r="G119" s="45"/>
      <c r="H119" s="45">
        <v>0</v>
      </c>
      <c r="I119" s="45">
        <v>0</v>
      </c>
      <c r="J119" s="45">
        <v>0</v>
      </c>
      <c r="K119" s="45">
        <v>7018218.9952983158</v>
      </c>
      <c r="L119" s="45">
        <v>3007808.1408421355</v>
      </c>
      <c r="M119" s="45">
        <v>0</v>
      </c>
      <c r="N119" s="45">
        <v>0</v>
      </c>
      <c r="O119" s="45">
        <v>0</v>
      </c>
      <c r="P119" s="45">
        <v>0</v>
      </c>
      <c r="Q119" s="45">
        <v>0</v>
      </c>
      <c r="R119" s="45">
        <v>0</v>
      </c>
      <c r="S119" s="45">
        <v>0</v>
      </c>
      <c r="T119" s="45">
        <v>0</v>
      </c>
      <c r="U119" s="45">
        <v>0</v>
      </c>
      <c r="V119" s="45">
        <v>0</v>
      </c>
      <c r="W119" s="45">
        <v>0</v>
      </c>
      <c r="X119" s="45">
        <v>0</v>
      </c>
      <c r="Y119" s="45">
        <v>0</v>
      </c>
      <c r="Z119" s="45">
        <v>0</v>
      </c>
      <c r="AA119" s="45">
        <v>0</v>
      </c>
      <c r="AB119" s="45">
        <v>0</v>
      </c>
      <c r="AC119" s="45">
        <v>0</v>
      </c>
      <c r="AD119" s="45">
        <v>0</v>
      </c>
      <c r="AE119" s="45">
        <v>0</v>
      </c>
      <c r="AF119" s="45">
        <v>0</v>
      </c>
      <c r="AG119" s="45">
        <v>0</v>
      </c>
      <c r="AH119" s="45">
        <v>0</v>
      </c>
      <c r="AI119" s="45">
        <v>0</v>
      </c>
      <c r="AJ119" s="45">
        <v>0</v>
      </c>
      <c r="AK119" s="45">
        <v>0</v>
      </c>
      <c r="AL119" s="45">
        <v>0</v>
      </c>
      <c r="AN119" s="88" t="str">
        <f t="shared" si="18"/>
        <v/>
      </c>
    </row>
    <row r="120" spans="1:40" x14ac:dyDescent="0.25">
      <c r="A120" s="89"/>
      <c r="B120" s="40" t="s">
        <v>150</v>
      </c>
      <c r="C120" s="41" t="s">
        <v>20</v>
      </c>
      <c r="D120" s="42" t="s">
        <v>146</v>
      </c>
      <c r="E120" s="43">
        <f t="shared" si="19"/>
        <v>8.8585944381451684E-4</v>
      </c>
      <c r="F120" s="44">
        <f t="shared" si="20"/>
        <v>11047963.786380664</v>
      </c>
      <c r="G120" s="45"/>
      <c r="H120" s="45">
        <v>0</v>
      </c>
      <c r="I120" s="45">
        <v>0</v>
      </c>
      <c r="J120" s="45">
        <v>0</v>
      </c>
      <c r="K120" s="45">
        <v>0</v>
      </c>
      <c r="L120" s="45">
        <v>0</v>
      </c>
      <c r="M120" s="45">
        <v>0</v>
      </c>
      <c r="N120" s="45">
        <v>0</v>
      </c>
      <c r="O120" s="45">
        <v>0</v>
      </c>
      <c r="P120" s="45">
        <v>0</v>
      </c>
      <c r="Q120" s="45">
        <v>0</v>
      </c>
      <c r="R120" s="45">
        <v>0</v>
      </c>
      <c r="S120" s="45">
        <v>0</v>
      </c>
      <c r="T120" s="45">
        <v>0</v>
      </c>
      <c r="U120" s="45">
        <v>0</v>
      </c>
      <c r="V120" s="45">
        <v>0</v>
      </c>
      <c r="W120" s="45">
        <v>7733574.6504664635</v>
      </c>
      <c r="X120" s="45">
        <v>3314389.1359141991</v>
      </c>
      <c r="Y120" s="45">
        <v>0</v>
      </c>
      <c r="Z120" s="45">
        <v>0</v>
      </c>
      <c r="AA120" s="45">
        <v>0</v>
      </c>
      <c r="AB120" s="45">
        <v>0</v>
      </c>
      <c r="AC120" s="45">
        <v>0</v>
      </c>
      <c r="AD120" s="45">
        <v>0</v>
      </c>
      <c r="AE120" s="45">
        <v>0</v>
      </c>
      <c r="AF120" s="45">
        <v>0</v>
      </c>
      <c r="AG120" s="45">
        <v>0</v>
      </c>
      <c r="AH120" s="45">
        <v>0</v>
      </c>
      <c r="AI120" s="45">
        <v>0</v>
      </c>
      <c r="AJ120" s="45">
        <v>0</v>
      </c>
      <c r="AK120" s="45">
        <v>0</v>
      </c>
      <c r="AL120" s="45">
        <v>0</v>
      </c>
      <c r="AN120" s="88" t="str">
        <f t="shared" si="18"/>
        <v/>
      </c>
    </row>
    <row r="121" spans="1:40" x14ac:dyDescent="0.25">
      <c r="B121" s="35" t="s">
        <v>151</v>
      </c>
      <c r="C121" s="36" t="str">
        <f>D122</f>
        <v>Reforma/Adequação</v>
      </c>
      <c r="D121" s="37" t="s">
        <v>71</v>
      </c>
      <c r="E121" s="38">
        <f t="shared" si="19"/>
        <v>1.9960962547075248E-3</v>
      </c>
      <c r="F121" s="39">
        <f t="shared" si="20"/>
        <v>24894241.733405586</v>
      </c>
      <c r="G121" s="39"/>
      <c r="H121" s="39">
        <f>SUBTOTAL(9,H122:H125)</f>
        <v>1389625.4386782092</v>
      </c>
      <c r="I121" s="39">
        <f t="shared" ref="I121:AL121" si="31">SUBTOTAL(9,I122:I125)</f>
        <v>0</v>
      </c>
      <c r="J121" s="39">
        <f t="shared" si="31"/>
        <v>0</v>
      </c>
      <c r="K121" s="39">
        <f t="shared" si="31"/>
        <v>1002602.7136140452</v>
      </c>
      <c r="L121" s="39">
        <f t="shared" si="31"/>
        <v>11454049.794732668</v>
      </c>
      <c r="M121" s="39">
        <f t="shared" si="31"/>
        <v>0</v>
      </c>
      <c r="N121" s="39">
        <f t="shared" si="31"/>
        <v>0</v>
      </c>
      <c r="O121" s="39">
        <f t="shared" si="31"/>
        <v>0</v>
      </c>
      <c r="P121" s="39">
        <f t="shared" si="31"/>
        <v>0</v>
      </c>
      <c r="Q121" s="39">
        <f t="shared" si="31"/>
        <v>0</v>
      </c>
      <c r="R121" s="39">
        <f t="shared" si="31"/>
        <v>0</v>
      </c>
      <c r="S121" s="39">
        <f t="shared" si="31"/>
        <v>0</v>
      </c>
      <c r="T121" s="39">
        <f t="shared" si="31"/>
        <v>0</v>
      </c>
      <c r="U121" s="39">
        <f t="shared" si="31"/>
        <v>0</v>
      </c>
      <c r="V121" s="39">
        <f t="shared" si="31"/>
        <v>0</v>
      </c>
      <c r="W121" s="39">
        <f t="shared" si="31"/>
        <v>7733574.6504664635</v>
      </c>
      <c r="X121" s="39">
        <f t="shared" si="31"/>
        <v>3314389.1359141991</v>
      </c>
      <c r="Y121" s="39">
        <f t="shared" si="31"/>
        <v>0</v>
      </c>
      <c r="Z121" s="39">
        <f t="shared" si="31"/>
        <v>0</v>
      </c>
      <c r="AA121" s="39">
        <f t="shared" si="31"/>
        <v>0</v>
      </c>
      <c r="AB121" s="39">
        <f t="shared" si="31"/>
        <v>0</v>
      </c>
      <c r="AC121" s="39">
        <f t="shared" si="31"/>
        <v>0</v>
      </c>
      <c r="AD121" s="39">
        <f t="shared" si="31"/>
        <v>0</v>
      </c>
      <c r="AE121" s="39">
        <f t="shared" si="31"/>
        <v>0</v>
      </c>
      <c r="AF121" s="39">
        <f t="shared" si="31"/>
        <v>0</v>
      </c>
      <c r="AG121" s="39">
        <f t="shared" si="31"/>
        <v>0</v>
      </c>
      <c r="AH121" s="39">
        <f t="shared" si="31"/>
        <v>0</v>
      </c>
      <c r="AI121" s="39">
        <f t="shared" si="31"/>
        <v>0</v>
      </c>
      <c r="AJ121" s="39">
        <f t="shared" si="31"/>
        <v>0</v>
      </c>
      <c r="AK121" s="39">
        <f t="shared" si="31"/>
        <v>0</v>
      </c>
      <c r="AL121" s="39">
        <f t="shared" si="31"/>
        <v>0</v>
      </c>
      <c r="AN121" s="88" t="str">
        <f t="shared" si="18"/>
        <v/>
      </c>
    </row>
    <row r="122" spans="1:40" x14ac:dyDescent="0.25">
      <c r="A122" s="89"/>
      <c r="B122" s="40" t="s">
        <v>152</v>
      </c>
      <c r="C122" s="41" t="s">
        <v>31</v>
      </c>
      <c r="D122" s="42" t="s">
        <v>71</v>
      </c>
      <c r="E122" s="43">
        <f t="shared" si="19"/>
        <v>1.1142440743112399E-4</v>
      </c>
      <c r="F122" s="44">
        <f t="shared" si="20"/>
        <v>1389625.4386782092</v>
      </c>
      <c r="G122" s="45"/>
      <c r="H122" s="45">
        <v>1389625.4386782092</v>
      </c>
      <c r="I122" s="45">
        <v>0</v>
      </c>
      <c r="J122" s="45">
        <v>0</v>
      </c>
      <c r="K122" s="45">
        <v>0</v>
      </c>
      <c r="L122" s="45">
        <v>0</v>
      </c>
      <c r="M122" s="45">
        <v>0</v>
      </c>
      <c r="N122" s="45">
        <v>0</v>
      </c>
      <c r="O122" s="45">
        <v>0</v>
      </c>
      <c r="P122" s="45">
        <v>0</v>
      </c>
      <c r="Q122" s="45">
        <v>0</v>
      </c>
      <c r="R122" s="45">
        <v>0</v>
      </c>
      <c r="S122" s="45">
        <v>0</v>
      </c>
      <c r="T122" s="45">
        <v>0</v>
      </c>
      <c r="U122" s="45">
        <v>0</v>
      </c>
      <c r="V122" s="45">
        <v>0</v>
      </c>
      <c r="W122" s="45">
        <v>0</v>
      </c>
      <c r="X122" s="45">
        <v>0</v>
      </c>
      <c r="Y122" s="45">
        <v>0</v>
      </c>
      <c r="Z122" s="45">
        <v>0</v>
      </c>
      <c r="AA122" s="45">
        <v>0</v>
      </c>
      <c r="AB122" s="45">
        <v>0</v>
      </c>
      <c r="AC122" s="45">
        <v>0</v>
      </c>
      <c r="AD122" s="45">
        <v>0</v>
      </c>
      <c r="AE122" s="45">
        <v>0</v>
      </c>
      <c r="AF122" s="45">
        <v>0</v>
      </c>
      <c r="AG122" s="45">
        <v>0</v>
      </c>
      <c r="AH122" s="45">
        <v>0</v>
      </c>
      <c r="AI122" s="45">
        <v>0</v>
      </c>
      <c r="AJ122" s="45">
        <v>0</v>
      </c>
      <c r="AK122" s="45">
        <v>0</v>
      </c>
      <c r="AL122" s="45">
        <v>0</v>
      </c>
      <c r="AN122" s="88" t="str">
        <f t="shared" si="18"/>
        <v/>
      </c>
    </row>
    <row r="123" spans="1:40" x14ac:dyDescent="0.25">
      <c r="A123" s="89"/>
      <c r="B123" s="40" t="s">
        <v>154</v>
      </c>
      <c r="C123" s="41" t="s">
        <v>11</v>
      </c>
      <c r="D123" s="42" t="s">
        <v>153</v>
      </c>
      <c r="E123" s="43">
        <f t="shared" si="19"/>
        <v>1.9489495820020994E-4</v>
      </c>
      <c r="F123" s="44">
        <f t="shared" si="20"/>
        <v>2430625.3722062623</v>
      </c>
      <c r="G123" s="45"/>
      <c r="H123" s="45">
        <v>0</v>
      </c>
      <c r="I123" s="45">
        <v>0</v>
      </c>
      <c r="J123" s="45">
        <v>0</v>
      </c>
      <c r="K123" s="45">
        <v>0</v>
      </c>
      <c r="L123" s="45">
        <v>2430625.3722062623</v>
      </c>
      <c r="M123" s="45">
        <v>0</v>
      </c>
      <c r="N123" s="45">
        <v>0</v>
      </c>
      <c r="O123" s="45">
        <v>0</v>
      </c>
      <c r="P123" s="45">
        <v>0</v>
      </c>
      <c r="Q123" s="45">
        <v>0</v>
      </c>
      <c r="R123" s="45">
        <v>0</v>
      </c>
      <c r="S123" s="45">
        <v>0</v>
      </c>
      <c r="T123" s="45">
        <v>0</v>
      </c>
      <c r="U123" s="45">
        <v>0</v>
      </c>
      <c r="V123" s="45">
        <v>0</v>
      </c>
      <c r="W123" s="45">
        <v>0</v>
      </c>
      <c r="X123" s="45">
        <v>0</v>
      </c>
      <c r="Y123" s="45">
        <v>0</v>
      </c>
      <c r="Z123" s="45">
        <v>0</v>
      </c>
      <c r="AA123" s="45">
        <v>0</v>
      </c>
      <c r="AB123" s="45">
        <v>0</v>
      </c>
      <c r="AC123" s="45">
        <v>0</v>
      </c>
      <c r="AD123" s="45">
        <v>0</v>
      </c>
      <c r="AE123" s="45">
        <v>0</v>
      </c>
      <c r="AF123" s="45">
        <v>0</v>
      </c>
      <c r="AG123" s="45">
        <v>0</v>
      </c>
      <c r="AH123" s="45">
        <v>0</v>
      </c>
      <c r="AI123" s="45">
        <v>0</v>
      </c>
      <c r="AJ123" s="45">
        <v>0</v>
      </c>
      <c r="AK123" s="45">
        <v>0</v>
      </c>
      <c r="AL123" s="45">
        <v>0</v>
      </c>
      <c r="AN123" s="88" t="str">
        <f t="shared" si="18"/>
        <v/>
      </c>
    </row>
    <row r="124" spans="1:40" x14ac:dyDescent="0.25">
      <c r="A124" s="89"/>
      <c r="B124" s="40" t="s">
        <v>155</v>
      </c>
      <c r="C124" s="41" t="s">
        <v>18</v>
      </c>
      <c r="D124" s="42" t="s">
        <v>153</v>
      </c>
      <c r="E124" s="43">
        <f t="shared" si="19"/>
        <v>8.0391744526167391E-4</v>
      </c>
      <c r="F124" s="44">
        <f t="shared" si="20"/>
        <v>10026027.136140451</v>
      </c>
      <c r="G124" s="45"/>
      <c r="H124" s="45">
        <v>0</v>
      </c>
      <c r="I124" s="45">
        <v>0</v>
      </c>
      <c r="J124" s="45">
        <v>0</v>
      </c>
      <c r="K124" s="45">
        <v>1002602.7136140452</v>
      </c>
      <c r="L124" s="45">
        <v>9023424.4225264061</v>
      </c>
      <c r="M124" s="45">
        <v>0</v>
      </c>
      <c r="N124" s="45">
        <v>0</v>
      </c>
      <c r="O124" s="45">
        <v>0</v>
      </c>
      <c r="P124" s="45">
        <v>0</v>
      </c>
      <c r="Q124" s="45">
        <v>0</v>
      </c>
      <c r="R124" s="45">
        <v>0</v>
      </c>
      <c r="S124" s="45">
        <v>0</v>
      </c>
      <c r="T124" s="45">
        <v>0</v>
      </c>
      <c r="U124" s="45">
        <v>0</v>
      </c>
      <c r="V124" s="45">
        <v>0</v>
      </c>
      <c r="W124" s="45">
        <v>0</v>
      </c>
      <c r="X124" s="45">
        <v>0</v>
      </c>
      <c r="Y124" s="45">
        <v>0</v>
      </c>
      <c r="Z124" s="45">
        <v>0</v>
      </c>
      <c r="AA124" s="45">
        <v>0</v>
      </c>
      <c r="AB124" s="45">
        <v>0</v>
      </c>
      <c r="AC124" s="45">
        <v>0</v>
      </c>
      <c r="AD124" s="45">
        <v>0</v>
      </c>
      <c r="AE124" s="45">
        <v>0</v>
      </c>
      <c r="AF124" s="45">
        <v>0</v>
      </c>
      <c r="AG124" s="45">
        <v>0</v>
      </c>
      <c r="AH124" s="45">
        <v>0</v>
      </c>
      <c r="AI124" s="45">
        <v>0</v>
      </c>
      <c r="AJ124" s="45">
        <v>0</v>
      </c>
      <c r="AK124" s="45">
        <v>0</v>
      </c>
      <c r="AL124" s="45">
        <v>0</v>
      </c>
      <c r="AN124" s="88" t="str">
        <f t="shared" si="18"/>
        <v/>
      </c>
    </row>
    <row r="125" spans="1:40" x14ac:dyDescent="0.25">
      <c r="A125" s="89"/>
      <c r="B125" s="40" t="s">
        <v>156</v>
      </c>
      <c r="C125" s="41" t="s">
        <v>20</v>
      </c>
      <c r="D125" s="42" t="s">
        <v>153</v>
      </c>
      <c r="E125" s="43">
        <f t="shared" si="19"/>
        <v>8.8585944381451684E-4</v>
      </c>
      <c r="F125" s="44">
        <f t="shared" si="20"/>
        <v>11047963.786380664</v>
      </c>
      <c r="G125" s="45"/>
      <c r="H125" s="45">
        <v>0</v>
      </c>
      <c r="I125" s="45">
        <v>0</v>
      </c>
      <c r="J125" s="45">
        <v>0</v>
      </c>
      <c r="K125" s="45">
        <v>0</v>
      </c>
      <c r="L125" s="45">
        <v>0</v>
      </c>
      <c r="M125" s="45">
        <v>0</v>
      </c>
      <c r="N125" s="45">
        <v>0</v>
      </c>
      <c r="O125" s="45">
        <v>0</v>
      </c>
      <c r="P125" s="45">
        <v>0</v>
      </c>
      <c r="Q125" s="45">
        <v>0</v>
      </c>
      <c r="R125" s="45">
        <v>0</v>
      </c>
      <c r="S125" s="45">
        <v>0</v>
      </c>
      <c r="T125" s="45">
        <v>0</v>
      </c>
      <c r="U125" s="45">
        <v>0</v>
      </c>
      <c r="V125" s="45">
        <v>0</v>
      </c>
      <c r="W125" s="45">
        <v>7733574.6504664635</v>
      </c>
      <c r="X125" s="45">
        <v>3314389.1359141991</v>
      </c>
      <c r="Y125" s="45">
        <v>0</v>
      </c>
      <c r="Z125" s="45">
        <v>0</v>
      </c>
      <c r="AA125" s="45">
        <v>0</v>
      </c>
      <c r="AB125" s="45">
        <v>0</v>
      </c>
      <c r="AC125" s="45">
        <v>0</v>
      </c>
      <c r="AD125" s="45">
        <v>0</v>
      </c>
      <c r="AE125" s="45">
        <v>0</v>
      </c>
      <c r="AF125" s="45">
        <v>0</v>
      </c>
      <c r="AG125" s="45">
        <v>0</v>
      </c>
      <c r="AH125" s="45">
        <v>0</v>
      </c>
      <c r="AI125" s="45">
        <v>0</v>
      </c>
      <c r="AJ125" s="45">
        <v>0</v>
      </c>
      <c r="AK125" s="45">
        <v>0</v>
      </c>
      <c r="AL125" s="45">
        <v>0</v>
      </c>
      <c r="AN125" s="88" t="str">
        <f t="shared" si="18"/>
        <v/>
      </c>
    </row>
    <row r="126" spans="1:40" x14ac:dyDescent="0.25">
      <c r="B126" s="35" t="s">
        <v>157</v>
      </c>
      <c r="C126" s="36" t="str">
        <f>D127</f>
        <v>Reforma/Adequação</v>
      </c>
      <c r="D126" s="37" t="s">
        <v>71</v>
      </c>
      <c r="E126" s="38">
        <f t="shared" si="19"/>
        <v>1.8622377297899419E-3</v>
      </c>
      <c r="F126" s="39">
        <f t="shared" si="20"/>
        <v>23224830.01565069</v>
      </c>
      <c r="G126" s="39"/>
      <c r="H126" s="39">
        <f>SUBTOTAL(9,H127:H130)</f>
        <v>918694.6519059845</v>
      </c>
      <c r="I126" s="39">
        <f t="shared" ref="I126:AL126" si="32">SUBTOTAL(9,I127:I130)</f>
        <v>0</v>
      </c>
      <c r="J126" s="39">
        <f t="shared" si="32"/>
        <v>0</v>
      </c>
      <c r="K126" s="39">
        <f t="shared" si="32"/>
        <v>1002602.7136140452</v>
      </c>
      <c r="L126" s="39">
        <f t="shared" si="32"/>
        <v>10255568.863749998</v>
      </c>
      <c r="M126" s="39">
        <f t="shared" si="32"/>
        <v>0</v>
      </c>
      <c r="N126" s="39">
        <f t="shared" si="32"/>
        <v>0</v>
      </c>
      <c r="O126" s="39">
        <f t="shared" si="32"/>
        <v>0</v>
      </c>
      <c r="P126" s="39">
        <f t="shared" si="32"/>
        <v>0</v>
      </c>
      <c r="Q126" s="39">
        <f t="shared" si="32"/>
        <v>0</v>
      </c>
      <c r="R126" s="39">
        <f t="shared" si="32"/>
        <v>0</v>
      </c>
      <c r="S126" s="39">
        <f t="shared" si="32"/>
        <v>0</v>
      </c>
      <c r="T126" s="39">
        <f t="shared" si="32"/>
        <v>0</v>
      </c>
      <c r="U126" s="39">
        <f t="shared" si="32"/>
        <v>0</v>
      </c>
      <c r="V126" s="39">
        <f t="shared" si="32"/>
        <v>0</v>
      </c>
      <c r="W126" s="39">
        <f t="shared" si="32"/>
        <v>7733574.6504664635</v>
      </c>
      <c r="X126" s="39">
        <f t="shared" si="32"/>
        <v>3314389.1359141991</v>
      </c>
      <c r="Y126" s="39">
        <f t="shared" si="32"/>
        <v>0</v>
      </c>
      <c r="Z126" s="39">
        <f t="shared" si="32"/>
        <v>0</v>
      </c>
      <c r="AA126" s="39">
        <f t="shared" si="32"/>
        <v>0</v>
      </c>
      <c r="AB126" s="39">
        <f t="shared" si="32"/>
        <v>0</v>
      </c>
      <c r="AC126" s="39">
        <f t="shared" si="32"/>
        <v>0</v>
      </c>
      <c r="AD126" s="39">
        <f t="shared" si="32"/>
        <v>0</v>
      </c>
      <c r="AE126" s="39">
        <f t="shared" si="32"/>
        <v>0</v>
      </c>
      <c r="AF126" s="39">
        <f t="shared" si="32"/>
        <v>0</v>
      </c>
      <c r="AG126" s="39">
        <f t="shared" si="32"/>
        <v>0</v>
      </c>
      <c r="AH126" s="39">
        <f t="shared" si="32"/>
        <v>0</v>
      </c>
      <c r="AI126" s="39">
        <f t="shared" si="32"/>
        <v>0</v>
      </c>
      <c r="AJ126" s="39">
        <f t="shared" si="32"/>
        <v>0</v>
      </c>
      <c r="AK126" s="39">
        <f t="shared" si="32"/>
        <v>0</v>
      </c>
      <c r="AL126" s="39">
        <f t="shared" si="32"/>
        <v>0</v>
      </c>
      <c r="AN126" s="88" t="str">
        <f t="shared" si="18"/>
        <v/>
      </c>
    </row>
    <row r="127" spans="1:40" x14ac:dyDescent="0.25">
      <c r="A127" s="89"/>
      <c r="B127" s="40" t="s">
        <v>158</v>
      </c>
      <c r="C127" s="41" t="s">
        <v>31</v>
      </c>
      <c r="D127" s="42" t="s">
        <v>71</v>
      </c>
      <c r="E127" s="43">
        <f t="shared" si="19"/>
        <v>7.3663740134273235E-5</v>
      </c>
      <c r="F127" s="44">
        <f t="shared" si="20"/>
        <v>918694.6519059845</v>
      </c>
      <c r="G127" s="45"/>
      <c r="H127" s="45">
        <v>918694.6519059845</v>
      </c>
      <c r="I127" s="45">
        <v>0</v>
      </c>
      <c r="J127" s="45">
        <v>0</v>
      </c>
      <c r="K127" s="45">
        <v>0</v>
      </c>
      <c r="L127" s="45">
        <v>0</v>
      </c>
      <c r="M127" s="45">
        <v>0</v>
      </c>
      <c r="N127" s="45">
        <v>0</v>
      </c>
      <c r="O127" s="45">
        <v>0</v>
      </c>
      <c r="P127" s="45">
        <v>0</v>
      </c>
      <c r="Q127" s="45">
        <v>0</v>
      </c>
      <c r="R127" s="45">
        <v>0</v>
      </c>
      <c r="S127" s="45">
        <v>0</v>
      </c>
      <c r="T127" s="45">
        <v>0</v>
      </c>
      <c r="U127" s="45">
        <v>0</v>
      </c>
      <c r="V127" s="45">
        <v>0</v>
      </c>
      <c r="W127" s="45">
        <v>0</v>
      </c>
      <c r="X127" s="45">
        <v>0</v>
      </c>
      <c r="Y127" s="45">
        <v>0</v>
      </c>
      <c r="Z127" s="45">
        <v>0</v>
      </c>
      <c r="AA127" s="45">
        <v>0</v>
      </c>
      <c r="AB127" s="45">
        <v>0</v>
      </c>
      <c r="AC127" s="45">
        <v>0</v>
      </c>
      <c r="AD127" s="45">
        <v>0</v>
      </c>
      <c r="AE127" s="45">
        <v>0</v>
      </c>
      <c r="AF127" s="45">
        <v>0</v>
      </c>
      <c r="AG127" s="45">
        <v>0</v>
      </c>
      <c r="AH127" s="45">
        <v>0</v>
      </c>
      <c r="AI127" s="45">
        <v>0</v>
      </c>
      <c r="AJ127" s="45">
        <v>0</v>
      </c>
      <c r="AK127" s="45">
        <v>0</v>
      </c>
      <c r="AL127" s="45">
        <v>0</v>
      </c>
      <c r="AN127" s="88" t="str">
        <f t="shared" si="18"/>
        <v/>
      </c>
    </row>
    <row r="128" spans="1:40" x14ac:dyDescent="0.25">
      <c r="A128" s="89"/>
      <c r="B128" s="40" t="s">
        <v>160</v>
      </c>
      <c r="C128" s="41" t="s">
        <v>11</v>
      </c>
      <c r="D128" s="42" t="s">
        <v>159</v>
      </c>
      <c r="E128" s="43">
        <f t="shared" si="19"/>
        <v>9.8797100579477875E-5</v>
      </c>
      <c r="F128" s="44">
        <f t="shared" si="20"/>
        <v>1232144.4412235918</v>
      </c>
      <c r="G128" s="45"/>
      <c r="H128" s="45">
        <v>0</v>
      </c>
      <c r="I128" s="45">
        <v>0</v>
      </c>
      <c r="J128" s="45">
        <v>0</v>
      </c>
      <c r="K128" s="45">
        <v>0</v>
      </c>
      <c r="L128" s="45">
        <v>1232144.4412235918</v>
      </c>
      <c r="M128" s="45">
        <v>0</v>
      </c>
      <c r="N128" s="45">
        <v>0</v>
      </c>
      <c r="O128" s="45">
        <v>0</v>
      </c>
      <c r="P128" s="45">
        <v>0</v>
      </c>
      <c r="Q128" s="45">
        <v>0</v>
      </c>
      <c r="R128" s="45">
        <v>0</v>
      </c>
      <c r="S128" s="45">
        <v>0</v>
      </c>
      <c r="T128" s="45">
        <v>0</v>
      </c>
      <c r="U128" s="45">
        <v>0</v>
      </c>
      <c r="V128" s="45">
        <v>0</v>
      </c>
      <c r="W128" s="45">
        <v>0</v>
      </c>
      <c r="X128" s="45">
        <v>0</v>
      </c>
      <c r="Y128" s="45">
        <v>0</v>
      </c>
      <c r="Z128" s="45">
        <v>0</v>
      </c>
      <c r="AA128" s="45">
        <v>0</v>
      </c>
      <c r="AB128" s="45">
        <v>0</v>
      </c>
      <c r="AC128" s="45">
        <v>0</v>
      </c>
      <c r="AD128" s="45">
        <v>0</v>
      </c>
      <c r="AE128" s="45">
        <v>0</v>
      </c>
      <c r="AF128" s="45">
        <v>0</v>
      </c>
      <c r="AG128" s="45">
        <v>0</v>
      </c>
      <c r="AH128" s="45">
        <v>0</v>
      </c>
      <c r="AI128" s="45">
        <v>0</v>
      </c>
      <c r="AJ128" s="45">
        <v>0</v>
      </c>
      <c r="AK128" s="45">
        <v>0</v>
      </c>
      <c r="AL128" s="45">
        <v>0</v>
      </c>
      <c r="AN128" s="88" t="str">
        <f t="shared" si="18"/>
        <v/>
      </c>
    </row>
    <row r="129" spans="1:40" x14ac:dyDescent="0.25">
      <c r="A129" s="89"/>
      <c r="B129" s="40" t="s">
        <v>161</v>
      </c>
      <c r="C129" s="41" t="s">
        <v>18</v>
      </c>
      <c r="D129" s="42" t="s">
        <v>159</v>
      </c>
      <c r="E129" s="43">
        <f t="shared" si="19"/>
        <v>8.0391744526167391E-4</v>
      </c>
      <c r="F129" s="44">
        <f t="shared" si="20"/>
        <v>10026027.136140451</v>
      </c>
      <c r="G129" s="45"/>
      <c r="H129" s="45">
        <v>0</v>
      </c>
      <c r="I129" s="45">
        <v>0</v>
      </c>
      <c r="J129" s="45">
        <v>0</v>
      </c>
      <c r="K129" s="45">
        <v>1002602.7136140452</v>
      </c>
      <c r="L129" s="45">
        <v>9023424.4225264061</v>
      </c>
      <c r="M129" s="45">
        <v>0</v>
      </c>
      <c r="N129" s="45">
        <v>0</v>
      </c>
      <c r="O129" s="45">
        <v>0</v>
      </c>
      <c r="P129" s="45">
        <v>0</v>
      </c>
      <c r="Q129" s="45">
        <v>0</v>
      </c>
      <c r="R129" s="45">
        <v>0</v>
      </c>
      <c r="S129" s="45">
        <v>0</v>
      </c>
      <c r="T129" s="45">
        <v>0</v>
      </c>
      <c r="U129" s="45">
        <v>0</v>
      </c>
      <c r="V129" s="45">
        <v>0</v>
      </c>
      <c r="W129" s="45">
        <v>0</v>
      </c>
      <c r="X129" s="45">
        <v>0</v>
      </c>
      <c r="Y129" s="45">
        <v>0</v>
      </c>
      <c r="Z129" s="45">
        <v>0</v>
      </c>
      <c r="AA129" s="45">
        <v>0</v>
      </c>
      <c r="AB129" s="45">
        <v>0</v>
      </c>
      <c r="AC129" s="45">
        <v>0</v>
      </c>
      <c r="AD129" s="45">
        <v>0</v>
      </c>
      <c r="AE129" s="45">
        <v>0</v>
      </c>
      <c r="AF129" s="45">
        <v>0</v>
      </c>
      <c r="AG129" s="45">
        <v>0</v>
      </c>
      <c r="AH129" s="45">
        <v>0</v>
      </c>
      <c r="AI129" s="45">
        <v>0</v>
      </c>
      <c r="AJ129" s="45">
        <v>0</v>
      </c>
      <c r="AK129" s="45">
        <v>0</v>
      </c>
      <c r="AL129" s="45">
        <v>0</v>
      </c>
      <c r="AN129" s="88" t="str">
        <f t="shared" si="18"/>
        <v/>
      </c>
    </row>
    <row r="130" spans="1:40" x14ac:dyDescent="0.25">
      <c r="A130" s="89"/>
      <c r="B130" s="40" t="s">
        <v>162</v>
      </c>
      <c r="C130" s="41" t="s">
        <v>20</v>
      </c>
      <c r="D130" s="42" t="s">
        <v>159</v>
      </c>
      <c r="E130" s="43">
        <f t="shared" si="19"/>
        <v>8.8585944381451684E-4</v>
      </c>
      <c r="F130" s="44">
        <f t="shared" si="20"/>
        <v>11047963.786380664</v>
      </c>
      <c r="G130" s="45"/>
      <c r="H130" s="45">
        <v>0</v>
      </c>
      <c r="I130" s="45">
        <v>0</v>
      </c>
      <c r="J130" s="45">
        <v>0</v>
      </c>
      <c r="K130" s="45">
        <v>0</v>
      </c>
      <c r="L130" s="45">
        <v>0</v>
      </c>
      <c r="M130" s="45">
        <v>0</v>
      </c>
      <c r="N130" s="45">
        <v>0</v>
      </c>
      <c r="O130" s="45">
        <v>0</v>
      </c>
      <c r="P130" s="45">
        <v>0</v>
      </c>
      <c r="Q130" s="45">
        <v>0</v>
      </c>
      <c r="R130" s="45">
        <v>0</v>
      </c>
      <c r="S130" s="45">
        <v>0</v>
      </c>
      <c r="T130" s="45">
        <v>0</v>
      </c>
      <c r="U130" s="45">
        <v>0</v>
      </c>
      <c r="V130" s="45">
        <v>0</v>
      </c>
      <c r="W130" s="45">
        <v>7733574.6504664635</v>
      </c>
      <c r="X130" s="45">
        <v>3314389.1359141991</v>
      </c>
      <c r="Y130" s="45">
        <v>0</v>
      </c>
      <c r="Z130" s="45">
        <v>0</v>
      </c>
      <c r="AA130" s="45">
        <v>0</v>
      </c>
      <c r="AB130" s="45">
        <v>0</v>
      </c>
      <c r="AC130" s="45">
        <v>0</v>
      </c>
      <c r="AD130" s="45">
        <v>0</v>
      </c>
      <c r="AE130" s="45">
        <v>0</v>
      </c>
      <c r="AF130" s="45">
        <v>0</v>
      </c>
      <c r="AG130" s="45">
        <v>0</v>
      </c>
      <c r="AH130" s="45">
        <v>0</v>
      </c>
      <c r="AI130" s="45">
        <v>0</v>
      </c>
      <c r="AJ130" s="45">
        <v>0</v>
      </c>
      <c r="AK130" s="45">
        <v>0</v>
      </c>
      <c r="AL130" s="45">
        <v>0</v>
      </c>
      <c r="AN130" s="88" t="str">
        <f t="shared" si="18"/>
        <v/>
      </c>
    </row>
    <row r="131" spans="1:40" x14ac:dyDescent="0.25">
      <c r="B131" s="35" t="s">
        <v>163</v>
      </c>
      <c r="C131" s="36" t="str">
        <f>D132</f>
        <v>Reforma/Adequação</v>
      </c>
      <c r="D131" s="37" t="s">
        <v>71</v>
      </c>
      <c r="E131" s="38">
        <f t="shared" si="19"/>
        <v>1.9163848505175517E-3</v>
      </c>
      <c r="F131" s="39">
        <f t="shared" si="20"/>
        <v>23900123.859513205</v>
      </c>
      <c r="G131" s="39"/>
      <c r="H131" s="39">
        <f>SUBTOTAL(9,H132:H135)</f>
        <v>750789.65339781228</v>
      </c>
      <c r="I131" s="39">
        <f t="shared" ref="I131:AL131" si="33">SUBTOTAL(9,I132:I135)</f>
        <v>0</v>
      </c>
      <c r="J131" s="39">
        <f t="shared" si="33"/>
        <v>0</v>
      </c>
      <c r="K131" s="39">
        <f t="shared" si="33"/>
        <v>1002602.7136140452</v>
      </c>
      <c r="L131" s="39">
        <f t="shared" si="33"/>
        <v>11098767.706120685</v>
      </c>
      <c r="M131" s="39">
        <f t="shared" si="33"/>
        <v>0</v>
      </c>
      <c r="N131" s="39">
        <f t="shared" si="33"/>
        <v>0</v>
      </c>
      <c r="O131" s="39">
        <f t="shared" si="33"/>
        <v>0</v>
      </c>
      <c r="P131" s="39">
        <f t="shared" si="33"/>
        <v>0</v>
      </c>
      <c r="Q131" s="39">
        <f t="shared" si="33"/>
        <v>0</v>
      </c>
      <c r="R131" s="39">
        <f t="shared" si="33"/>
        <v>0</v>
      </c>
      <c r="S131" s="39">
        <f t="shared" si="33"/>
        <v>0</v>
      </c>
      <c r="T131" s="39">
        <f t="shared" si="33"/>
        <v>0</v>
      </c>
      <c r="U131" s="39">
        <f t="shared" si="33"/>
        <v>0</v>
      </c>
      <c r="V131" s="39">
        <f t="shared" si="33"/>
        <v>0</v>
      </c>
      <c r="W131" s="39">
        <f t="shared" si="33"/>
        <v>7733574.6504664635</v>
      </c>
      <c r="X131" s="39">
        <f t="shared" si="33"/>
        <v>3314389.1359141991</v>
      </c>
      <c r="Y131" s="39">
        <f t="shared" si="33"/>
        <v>0</v>
      </c>
      <c r="Z131" s="39">
        <f t="shared" si="33"/>
        <v>0</v>
      </c>
      <c r="AA131" s="39">
        <f t="shared" si="33"/>
        <v>0</v>
      </c>
      <c r="AB131" s="39">
        <f t="shared" si="33"/>
        <v>0</v>
      </c>
      <c r="AC131" s="39">
        <f t="shared" si="33"/>
        <v>0</v>
      </c>
      <c r="AD131" s="39">
        <f t="shared" si="33"/>
        <v>0</v>
      </c>
      <c r="AE131" s="39">
        <f t="shared" si="33"/>
        <v>0</v>
      </c>
      <c r="AF131" s="39">
        <f t="shared" si="33"/>
        <v>0</v>
      </c>
      <c r="AG131" s="39">
        <f t="shared" si="33"/>
        <v>0</v>
      </c>
      <c r="AH131" s="39">
        <f t="shared" si="33"/>
        <v>0</v>
      </c>
      <c r="AI131" s="39">
        <f t="shared" si="33"/>
        <v>0</v>
      </c>
      <c r="AJ131" s="39">
        <f t="shared" si="33"/>
        <v>0</v>
      </c>
      <c r="AK131" s="39">
        <f t="shared" si="33"/>
        <v>0</v>
      </c>
      <c r="AL131" s="39">
        <f t="shared" si="33"/>
        <v>0</v>
      </c>
      <c r="AN131" s="88" t="str">
        <f t="shared" si="18"/>
        <v/>
      </c>
    </row>
    <row r="132" spans="1:40" x14ac:dyDescent="0.25">
      <c r="A132" s="89"/>
      <c r="B132" s="40" t="s">
        <v>164</v>
      </c>
      <c r="C132" s="41" t="s">
        <v>31</v>
      </c>
      <c r="D132" s="42" t="s">
        <v>71</v>
      </c>
      <c r="E132" s="43">
        <f t="shared" si="19"/>
        <v>6.020060507444568E-5</v>
      </c>
      <c r="F132" s="44">
        <f t="shared" si="20"/>
        <v>750789.65339781228</v>
      </c>
      <c r="G132" s="45"/>
      <c r="H132" s="45">
        <v>750789.65339781228</v>
      </c>
      <c r="I132" s="45">
        <v>0</v>
      </c>
      <c r="J132" s="45">
        <v>0</v>
      </c>
      <c r="K132" s="45">
        <v>0</v>
      </c>
      <c r="L132" s="45">
        <v>0</v>
      </c>
      <c r="M132" s="45">
        <v>0</v>
      </c>
      <c r="N132" s="45">
        <v>0</v>
      </c>
      <c r="O132" s="45">
        <v>0</v>
      </c>
      <c r="P132" s="45">
        <v>0</v>
      </c>
      <c r="Q132" s="45">
        <v>0</v>
      </c>
      <c r="R132" s="45">
        <v>0</v>
      </c>
      <c r="S132" s="45">
        <v>0</v>
      </c>
      <c r="T132" s="45">
        <v>0</v>
      </c>
      <c r="U132" s="45">
        <v>0</v>
      </c>
      <c r="V132" s="45">
        <v>0</v>
      </c>
      <c r="W132" s="45">
        <v>0</v>
      </c>
      <c r="X132" s="45">
        <v>0</v>
      </c>
      <c r="Y132" s="45">
        <v>0</v>
      </c>
      <c r="Z132" s="45">
        <v>0</v>
      </c>
      <c r="AA132" s="45">
        <v>0</v>
      </c>
      <c r="AB132" s="45">
        <v>0</v>
      </c>
      <c r="AC132" s="45">
        <v>0</v>
      </c>
      <c r="AD132" s="45">
        <v>0</v>
      </c>
      <c r="AE132" s="45">
        <v>0</v>
      </c>
      <c r="AF132" s="45">
        <v>0</v>
      </c>
      <c r="AG132" s="45">
        <v>0</v>
      </c>
      <c r="AH132" s="45">
        <v>0</v>
      </c>
      <c r="AI132" s="45">
        <v>0</v>
      </c>
      <c r="AJ132" s="45">
        <v>0</v>
      </c>
      <c r="AK132" s="45">
        <v>0</v>
      </c>
      <c r="AL132" s="45">
        <v>0</v>
      </c>
      <c r="AN132" s="88" t="str">
        <f t="shared" si="18"/>
        <v/>
      </c>
    </row>
    <row r="133" spans="1:40" x14ac:dyDescent="0.25">
      <c r="A133" s="89"/>
      <c r="B133" s="40" t="s">
        <v>166</v>
      </c>
      <c r="C133" s="41" t="s">
        <v>11</v>
      </c>
      <c r="D133" s="42" t="s">
        <v>165</v>
      </c>
      <c r="E133" s="43">
        <f t="shared" si="19"/>
        <v>1.6640735636691521E-4</v>
      </c>
      <c r="F133" s="44">
        <f t="shared" si="20"/>
        <v>2075343.2835942786</v>
      </c>
      <c r="G133" s="45"/>
      <c r="H133" s="45">
        <v>0</v>
      </c>
      <c r="I133" s="45">
        <v>0</v>
      </c>
      <c r="J133" s="45">
        <v>0</v>
      </c>
      <c r="K133" s="45">
        <v>0</v>
      </c>
      <c r="L133" s="45">
        <v>2075343.2835942786</v>
      </c>
      <c r="M133" s="45">
        <v>0</v>
      </c>
      <c r="N133" s="45">
        <v>0</v>
      </c>
      <c r="O133" s="45">
        <v>0</v>
      </c>
      <c r="P133" s="45">
        <v>0</v>
      </c>
      <c r="Q133" s="45">
        <v>0</v>
      </c>
      <c r="R133" s="45">
        <v>0</v>
      </c>
      <c r="S133" s="45">
        <v>0</v>
      </c>
      <c r="T133" s="45">
        <v>0</v>
      </c>
      <c r="U133" s="45">
        <v>0</v>
      </c>
      <c r="V133" s="45">
        <v>0</v>
      </c>
      <c r="W133" s="45">
        <v>0</v>
      </c>
      <c r="X133" s="45">
        <v>0</v>
      </c>
      <c r="Y133" s="45">
        <v>0</v>
      </c>
      <c r="Z133" s="45">
        <v>0</v>
      </c>
      <c r="AA133" s="45">
        <v>0</v>
      </c>
      <c r="AB133" s="45">
        <v>0</v>
      </c>
      <c r="AC133" s="45">
        <v>0</v>
      </c>
      <c r="AD133" s="45">
        <v>0</v>
      </c>
      <c r="AE133" s="45">
        <v>0</v>
      </c>
      <c r="AF133" s="45">
        <v>0</v>
      </c>
      <c r="AG133" s="45">
        <v>0</v>
      </c>
      <c r="AH133" s="45">
        <v>0</v>
      </c>
      <c r="AI133" s="45">
        <v>0</v>
      </c>
      <c r="AJ133" s="45">
        <v>0</v>
      </c>
      <c r="AK133" s="45">
        <v>0</v>
      </c>
      <c r="AL133" s="45">
        <v>0</v>
      </c>
      <c r="AN133" s="88" t="str">
        <f t="shared" si="18"/>
        <v/>
      </c>
    </row>
    <row r="134" spans="1:40" x14ac:dyDescent="0.25">
      <c r="A134" s="89"/>
      <c r="B134" s="40" t="s">
        <v>167</v>
      </c>
      <c r="C134" s="41" t="s">
        <v>18</v>
      </c>
      <c r="D134" s="42" t="s">
        <v>165</v>
      </c>
      <c r="E134" s="43">
        <f t="shared" si="19"/>
        <v>8.0391744526167391E-4</v>
      </c>
      <c r="F134" s="44">
        <f t="shared" si="20"/>
        <v>10026027.136140451</v>
      </c>
      <c r="G134" s="45"/>
      <c r="H134" s="45">
        <v>0</v>
      </c>
      <c r="I134" s="45">
        <v>0</v>
      </c>
      <c r="J134" s="45">
        <v>0</v>
      </c>
      <c r="K134" s="45">
        <v>1002602.7136140452</v>
      </c>
      <c r="L134" s="45">
        <v>9023424.4225264061</v>
      </c>
      <c r="M134" s="45">
        <v>0</v>
      </c>
      <c r="N134" s="45">
        <v>0</v>
      </c>
      <c r="O134" s="45">
        <v>0</v>
      </c>
      <c r="P134" s="45">
        <v>0</v>
      </c>
      <c r="Q134" s="45">
        <v>0</v>
      </c>
      <c r="R134" s="45">
        <v>0</v>
      </c>
      <c r="S134" s="45">
        <v>0</v>
      </c>
      <c r="T134" s="45">
        <v>0</v>
      </c>
      <c r="U134" s="45">
        <v>0</v>
      </c>
      <c r="V134" s="45">
        <v>0</v>
      </c>
      <c r="W134" s="45">
        <v>0</v>
      </c>
      <c r="X134" s="45">
        <v>0</v>
      </c>
      <c r="Y134" s="45">
        <v>0</v>
      </c>
      <c r="Z134" s="45">
        <v>0</v>
      </c>
      <c r="AA134" s="45">
        <v>0</v>
      </c>
      <c r="AB134" s="45">
        <v>0</v>
      </c>
      <c r="AC134" s="45">
        <v>0</v>
      </c>
      <c r="AD134" s="45">
        <v>0</v>
      </c>
      <c r="AE134" s="45">
        <v>0</v>
      </c>
      <c r="AF134" s="45">
        <v>0</v>
      </c>
      <c r="AG134" s="45">
        <v>0</v>
      </c>
      <c r="AH134" s="45">
        <v>0</v>
      </c>
      <c r="AI134" s="45">
        <v>0</v>
      </c>
      <c r="AJ134" s="45">
        <v>0</v>
      </c>
      <c r="AK134" s="45">
        <v>0</v>
      </c>
      <c r="AL134" s="45">
        <v>0</v>
      </c>
      <c r="AN134" s="88" t="str">
        <f t="shared" ref="AN134:AN197" si="34">IF(ROUND(SUM(H134:AL134),2)=ROUND(F134,2),"","!SUMERROR")</f>
        <v/>
      </c>
    </row>
    <row r="135" spans="1:40" x14ac:dyDescent="0.25">
      <c r="A135" s="89"/>
      <c r="B135" s="40" t="s">
        <v>168</v>
      </c>
      <c r="C135" s="41" t="s">
        <v>20</v>
      </c>
      <c r="D135" s="42" t="s">
        <v>165</v>
      </c>
      <c r="E135" s="43">
        <f t="shared" ref="E135:E198" si="35">F135/$F$5</f>
        <v>8.8585944381451684E-4</v>
      </c>
      <c r="F135" s="44">
        <f t="shared" ref="F135:F196" si="36">SUM(H135:AK135)</f>
        <v>11047963.786380664</v>
      </c>
      <c r="G135" s="45"/>
      <c r="H135" s="45">
        <v>0</v>
      </c>
      <c r="I135" s="45">
        <v>0</v>
      </c>
      <c r="J135" s="45">
        <v>0</v>
      </c>
      <c r="K135" s="45">
        <v>0</v>
      </c>
      <c r="L135" s="45">
        <v>0</v>
      </c>
      <c r="M135" s="45">
        <v>0</v>
      </c>
      <c r="N135" s="45">
        <v>0</v>
      </c>
      <c r="O135" s="45">
        <v>0</v>
      </c>
      <c r="P135" s="45">
        <v>0</v>
      </c>
      <c r="Q135" s="45">
        <v>0</v>
      </c>
      <c r="R135" s="45">
        <v>0</v>
      </c>
      <c r="S135" s="45">
        <v>0</v>
      </c>
      <c r="T135" s="45">
        <v>0</v>
      </c>
      <c r="U135" s="45">
        <v>0</v>
      </c>
      <c r="V135" s="45">
        <v>0</v>
      </c>
      <c r="W135" s="45">
        <v>7733574.6504664635</v>
      </c>
      <c r="X135" s="45">
        <v>3314389.1359141991</v>
      </c>
      <c r="Y135" s="45">
        <v>0</v>
      </c>
      <c r="Z135" s="45">
        <v>0</v>
      </c>
      <c r="AA135" s="45">
        <v>0</v>
      </c>
      <c r="AB135" s="45">
        <v>0</v>
      </c>
      <c r="AC135" s="45">
        <v>0</v>
      </c>
      <c r="AD135" s="45">
        <v>0</v>
      </c>
      <c r="AE135" s="45">
        <v>0</v>
      </c>
      <c r="AF135" s="45">
        <v>0</v>
      </c>
      <c r="AG135" s="45">
        <v>0</v>
      </c>
      <c r="AH135" s="45">
        <v>0</v>
      </c>
      <c r="AI135" s="45">
        <v>0</v>
      </c>
      <c r="AJ135" s="45">
        <v>0</v>
      </c>
      <c r="AK135" s="45">
        <v>0</v>
      </c>
      <c r="AL135" s="45">
        <v>0</v>
      </c>
      <c r="AN135" s="88" t="str">
        <f t="shared" si="34"/>
        <v/>
      </c>
    </row>
    <row r="136" spans="1:40" x14ac:dyDescent="0.25">
      <c r="B136" s="35" t="s">
        <v>169</v>
      </c>
      <c r="C136" s="36" t="str">
        <f>D137</f>
        <v>Reforma/Adequação</v>
      </c>
      <c r="D136" s="37" t="s">
        <v>71</v>
      </c>
      <c r="E136" s="38">
        <f t="shared" si="35"/>
        <v>1.9421267053092578E-3</v>
      </c>
      <c r="F136" s="39">
        <f t="shared" si="36"/>
        <v>24221162.463908989</v>
      </c>
      <c r="G136" s="39"/>
      <c r="H136" s="39">
        <f>SUBTOTAL(9,H137:H140)</f>
        <v>845038.22380386316</v>
      </c>
      <c r="I136" s="39">
        <f t="shared" ref="I136:AL136" si="37">SUBTOTAL(9,I137:I140)</f>
        <v>0</v>
      </c>
      <c r="J136" s="39">
        <f t="shared" si="37"/>
        <v>0</v>
      </c>
      <c r="K136" s="39">
        <f t="shared" si="37"/>
        <v>0</v>
      </c>
      <c r="L136" s="39">
        <f t="shared" si="37"/>
        <v>1002602.7136140452</v>
      </c>
      <c r="M136" s="39">
        <f t="shared" si="37"/>
        <v>11325557.74011042</v>
      </c>
      <c r="N136" s="39">
        <f t="shared" si="37"/>
        <v>0</v>
      </c>
      <c r="O136" s="39">
        <f t="shared" si="37"/>
        <v>0</v>
      </c>
      <c r="P136" s="39">
        <f t="shared" si="37"/>
        <v>0</v>
      </c>
      <c r="Q136" s="39">
        <f t="shared" si="37"/>
        <v>0</v>
      </c>
      <c r="R136" s="39">
        <f t="shared" si="37"/>
        <v>0</v>
      </c>
      <c r="S136" s="39">
        <f t="shared" si="37"/>
        <v>0</v>
      </c>
      <c r="T136" s="39">
        <f t="shared" si="37"/>
        <v>0</v>
      </c>
      <c r="U136" s="39">
        <f t="shared" si="37"/>
        <v>0</v>
      </c>
      <c r="V136" s="39">
        <f t="shared" si="37"/>
        <v>0</v>
      </c>
      <c r="W136" s="39">
        <f t="shared" si="37"/>
        <v>7733574.6504664635</v>
      </c>
      <c r="X136" s="39">
        <f t="shared" si="37"/>
        <v>3314389.1359141991</v>
      </c>
      <c r="Y136" s="39">
        <f t="shared" si="37"/>
        <v>0</v>
      </c>
      <c r="Z136" s="39">
        <f t="shared" si="37"/>
        <v>0</v>
      </c>
      <c r="AA136" s="39">
        <f t="shared" si="37"/>
        <v>0</v>
      </c>
      <c r="AB136" s="39">
        <f t="shared" si="37"/>
        <v>0</v>
      </c>
      <c r="AC136" s="39">
        <f t="shared" si="37"/>
        <v>0</v>
      </c>
      <c r="AD136" s="39">
        <f t="shared" si="37"/>
        <v>0</v>
      </c>
      <c r="AE136" s="39">
        <f t="shared" si="37"/>
        <v>0</v>
      </c>
      <c r="AF136" s="39">
        <f t="shared" si="37"/>
        <v>0</v>
      </c>
      <c r="AG136" s="39">
        <f t="shared" si="37"/>
        <v>0</v>
      </c>
      <c r="AH136" s="39">
        <f t="shared" si="37"/>
        <v>0</v>
      </c>
      <c r="AI136" s="39">
        <f t="shared" si="37"/>
        <v>0</v>
      </c>
      <c r="AJ136" s="39">
        <f t="shared" si="37"/>
        <v>0</v>
      </c>
      <c r="AK136" s="39">
        <f t="shared" si="37"/>
        <v>0</v>
      </c>
      <c r="AL136" s="39">
        <f t="shared" si="37"/>
        <v>0</v>
      </c>
      <c r="AN136" s="88" t="str">
        <f t="shared" si="34"/>
        <v/>
      </c>
    </row>
    <row r="137" spans="1:40" x14ac:dyDescent="0.25">
      <c r="A137" s="89"/>
      <c r="B137" s="40" t="s">
        <v>170</v>
      </c>
      <c r="C137" s="41" t="s">
        <v>31</v>
      </c>
      <c r="D137" s="42" t="s">
        <v>71</v>
      </c>
      <c r="E137" s="43">
        <f t="shared" si="35"/>
        <v>6.77577430027163E-5</v>
      </c>
      <c r="F137" s="44">
        <f t="shared" si="36"/>
        <v>845038.22380386316</v>
      </c>
      <c r="G137" s="45"/>
      <c r="H137" s="45">
        <v>845038.22380386316</v>
      </c>
      <c r="I137" s="45">
        <v>0</v>
      </c>
      <c r="J137" s="45">
        <v>0</v>
      </c>
      <c r="K137" s="45">
        <v>0</v>
      </c>
      <c r="L137" s="45">
        <v>0</v>
      </c>
      <c r="M137" s="45">
        <v>0</v>
      </c>
      <c r="N137" s="45">
        <v>0</v>
      </c>
      <c r="O137" s="45">
        <v>0</v>
      </c>
      <c r="P137" s="45">
        <v>0</v>
      </c>
      <c r="Q137" s="45">
        <v>0</v>
      </c>
      <c r="R137" s="45">
        <v>0</v>
      </c>
      <c r="S137" s="45">
        <v>0</v>
      </c>
      <c r="T137" s="45">
        <v>0</v>
      </c>
      <c r="U137" s="45">
        <v>0</v>
      </c>
      <c r="V137" s="45">
        <v>0</v>
      </c>
      <c r="W137" s="45">
        <v>0</v>
      </c>
      <c r="X137" s="45">
        <v>0</v>
      </c>
      <c r="Y137" s="45">
        <v>0</v>
      </c>
      <c r="Z137" s="45">
        <v>0</v>
      </c>
      <c r="AA137" s="45">
        <v>0</v>
      </c>
      <c r="AB137" s="45">
        <v>0</v>
      </c>
      <c r="AC137" s="45">
        <v>0</v>
      </c>
      <c r="AD137" s="45">
        <v>0</v>
      </c>
      <c r="AE137" s="45">
        <v>0</v>
      </c>
      <c r="AF137" s="45">
        <v>0</v>
      </c>
      <c r="AG137" s="45">
        <v>0</v>
      </c>
      <c r="AH137" s="45">
        <v>0</v>
      </c>
      <c r="AI137" s="45">
        <v>0</v>
      </c>
      <c r="AJ137" s="45">
        <v>0</v>
      </c>
      <c r="AK137" s="45">
        <v>0</v>
      </c>
      <c r="AL137" s="45">
        <v>0</v>
      </c>
      <c r="AN137" s="88" t="str">
        <f t="shared" si="34"/>
        <v/>
      </c>
    </row>
    <row r="138" spans="1:40" x14ac:dyDescent="0.25">
      <c r="A138" s="89"/>
      <c r="B138" s="40" t="s">
        <v>172</v>
      </c>
      <c r="C138" s="41" t="s">
        <v>11</v>
      </c>
      <c r="D138" s="42" t="s">
        <v>171</v>
      </c>
      <c r="E138" s="43">
        <f t="shared" si="35"/>
        <v>1.1084427453279215E-4</v>
      </c>
      <c r="F138" s="44">
        <f t="shared" si="36"/>
        <v>1382390.3323678223</v>
      </c>
      <c r="G138" s="45"/>
      <c r="H138" s="45">
        <v>0</v>
      </c>
      <c r="I138" s="45">
        <v>0</v>
      </c>
      <c r="J138" s="45">
        <v>0</v>
      </c>
      <c r="K138" s="45">
        <v>0</v>
      </c>
      <c r="L138" s="45">
        <v>0</v>
      </c>
      <c r="M138" s="45">
        <v>1382390.3323678223</v>
      </c>
      <c r="N138" s="45">
        <v>0</v>
      </c>
      <c r="O138" s="45">
        <v>0</v>
      </c>
      <c r="P138" s="45">
        <v>0</v>
      </c>
      <c r="Q138" s="45">
        <v>0</v>
      </c>
      <c r="R138" s="45">
        <v>0</v>
      </c>
      <c r="S138" s="45">
        <v>0</v>
      </c>
      <c r="T138" s="45">
        <v>0</v>
      </c>
      <c r="U138" s="45">
        <v>0</v>
      </c>
      <c r="V138" s="45">
        <v>0</v>
      </c>
      <c r="W138" s="45">
        <v>0</v>
      </c>
      <c r="X138" s="45">
        <v>0</v>
      </c>
      <c r="Y138" s="45">
        <v>0</v>
      </c>
      <c r="Z138" s="45">
        <v>0</v>
      </c>
      <c r="AA138" s="45">
        <v>0</v>
      </c>
      <c r="AB138" s="45">
        <v>0</v>
      </c>
      <c r="AC138" s="45">
        <v>0</v>
      </c>
      <c r="AD138" s="45">
        <v>0</v>
      </c>
      <c r="AE138" s="45">
        <v>0</v>
      </c>
      <c r="AF138" s="45">
        <v>0</v>
      </c>
      <c r="AG138" s="45">
        <v>0</v>
      </c>
      <c r="AH138" s="45">
        <v>0</v>
      </c>
      <c r="AI138" s="45">
        <v>0</v>
      </c>
      <c r="AJ138" s="45">
        <v>0</v>
      </c>
      <c r="AK138" s="45">
        <v>0</v>
      </c>
      <c r="AL138" s="45">
        <v>0</v>
      </c>
      <c r="AN138" s="88" t="str">
        <f t="shared" si="34"/>
        <v/>
      </c>
    </row>
    <row r="139" spans="1:40" x14ac:dyDescent="0.25">
      <c r="A139" s="89"/>
      <c r="B139" s="40" t="s">
        <v>173</v>
      </c>
      <c r="C139" s="41" t="s">
        <v>18</v>
      </c>
      <c r="D139" s="42" t="s">
        <v>171</v>
      </c>
      <c r="E139" s="43">
        <f t="shared" si="35"/>
        <v>8.776652439592325E-4</v>
      </c>
      <c r="F139" s="44">
        <f t="shared" si="36"/>
        <v>10945770.121356642</v>
      </c>
      <c r="G139" s="45"/>
      <c r="H139" s="45">
        <v>0</v>
      </c>
      <c r="I139" s="45">
        <v>0</v>
      </c>
      <c r="J139" s="45">
        <v>0</v>
      </c>
      <c r="K139" s="45">
        <v>0</v>
      </c>
      <c r="L139" s="45">
        <v>1002602.7136140452</v>
      </c>
      <c r="M139" s="45">
        <v>9943167.4077425972</v>
      </c>
      <c r="N139" s="45">
        <v>0</v>
      </c>
      <c r="O139" s="45">
        <v>0</v>
      </c>
      <c r="P139" s="45">
        <v>0</v>
      </c>
      <c r="Q139" s="45">
        <v>0</v>
      </c>
      <c r="R139" s="45">
        <v>0</v>
      </c>
      <c r="S139" s="45">
        <v>0</v>
      </c>
      <c r="T139" s="45">
        <v>0</v>
      </c>
      <c r="U139" s="45">
        <v>0</v>
      </c>
      <c r="V139" s="45">
        <v>0</v>
      </c>
      <c r="W139" s="45">
        <v>0</v>
      </c>
      <c r="X139" s="45">
        <v>0</v>
      </c>
      <c r="Y139" s="45">
        <v>0</v>
      </c>
      <c r="Z139" s="45">
        <v>0</v>
      </c>
      <c r="AA139" s="45">
        <v>0</v>
      </c>
      <c r="AB139" s="45">
        <v>0</v>
      </c>
      <c r="AC139" s="45">
        <v>0</v>
      </c>
      <c r="AD139" s="45">
        <v>0</v>
      </c>
      <c r="AE139" s="45">
        <v>0</v>
      </c>
      <c r="AF139" s="45">
        <v>0</v>
      </c>
      <c r="AG139" s="45">
        <v>0</v>
      </c>
      <c r="AH139" s="45">
        <v>0</v>
      </c>
      <c r="AI139" s="45">
        <v>0</v>
      </c>
      <c r="AJ139" s="45">
        <v>0</v>
      </c>
      <c r="AK139" s="45">
        <v>0</v>
      </c>
      <c r="AL139" s="45">
        <v>0</v>
      </c>
      <c r="AN139" s="88" t="str">
        <f t="shared" si="34"/>
        <v/>
      </c>
    </row>
    <row r="140" spans="1:40" x14ac:dyDescent="0.25">
      <c r="A140" s="89"/>
      <c r="B140" s="40" t="s">
        <v>174</v>
      </c>
      <c r="C140" s="41" t="s">
        <v>20</v>
      </c>
      <c r="D140" s="42" t="s">
        <v>171</v>
      </c>
      <c r="E140" s="43">
        <f t="shared" si="35"/>
        <v>8.8585944381451684E-4</v>
      </c>
      <c r="F140" s="44">
        <f t="shared" si="36"/>
        <v>11047963.786380664</v>
      </c>
      <c r="G140" s="45"/>
      <c r="H140" s="45">
        <v>0</v>
      </c>
      <c r="I140" s="45">
        <v>0</v>
      </c>
      <c r="J140" s="45">
        <v>0</v>
      </c>
      <c r="K140" s="45">
        <v>0</v>
      </c>
      <c r="L140" s="45">
        <v>0</v>
      </c>
      <c r="M140" s="45">
        <v>0</v>
      </c>
      <c r="N140" s="45">
        <v>0</v>
      </c>
      <c r="O140" s="45">
        <v>0</v>
      </c>
      <c r="P140" s="45">
        <v>0</v>
      </c>
      <c r="Q140" s="45">
        <v>0</v>
      </c>
      <c r="R140" s="45">
        <v>0</v>
      </c>
      <c r="S140" s="45">
        <v>0</v>
      </c>
      <c r="T140" s="45">
        <v>0</v>
      </c>
      <c r="U140" s="45">
        <v>0</v>
      </c>
      <c r="V140" s="45">
        <v>0</v>
      </c>
      <c r="W140" s="45">
        <v>7733574.6504664635</v>
      </c>
      <c r="X140" s="45">
        <v>3314389.1359141991</v>
      </c>
      <c r="Y140" s="45">
        <v>0</v>
      </c>
      <c r="Z140" s="45">
        <v>0</v>
      </c>
      <c r="AA140" s="45">
        <v>0</v>
      </c>
      <c r="AB140" s="45">
        <v>0</v>
      </c>
      <c r="AC140" s="45">
        <v>0</v>
      </c>
      <c r="AD140" s="45">
        <v>0</v>
      </c>
      <c r="AE140" s="45">
        <v>0</v>
      </c>
      <c r="AF140" s="45">
        <v>0</v>
      </c>
      <c r="AG140" s="45">
        <v>0</v>
      </c>
      <c r="AH140" s="45">
        <v>0</v>
      </c>
      <c r="AI140" s="45">
        <v>0</v>
      </c>
      <c r="AJ140" s="45">
        <v>0</v>
      </c>
      <c r="AK140" s="45">
        <v>0</v>
      </c>
      <c r="AL140" s="45">
        <v>0</v>
      </c>
      <c r="AN140" s="88" t="str">
        <f t="shared" si="34"/>
        <v/>
      </c>
    </row>
    <row r="141" spans="1:40" x14ac:dyDescent="0.25">
      <c r="B141" s="35" t="s">
        <v>175</v>
      </c>
      <c r="C141" s="36" t="str">
        <f>D142</f>
        <v>Reforma/Adequação</v>
      </c>
      <c r="D141" s="37" t="s">
        <v>71</v>
      </c>
      <c r="E141" s="38">
        <f t="shared" si="35"/>
        <v>2.0831472763452002E-3</v>
      </c>
      <c r="F141" s="39">
        <f t="shared" si="36"/>
        <v>25979895.378953725</v>
      </c>
      <c r="G141" s="39"/>
      <c r="H141" s="39">
        <f>SUBTOTAL(9,H142:H145)</f>
        <v>1388352.4622278803</v>
      </c>
      <c r="I141" s="39">
        <f t="shared" ref="I141:AL141" si="38">SUBTOTAL(9,I142:I145)</f>
        <v>0</v>
      </c>
      <c r="J141" s="39">
        <f t="shared" si="38"/>
        <v>0</v>
      </c>
      <c r="K141" s="39">
        <f t="shared" si="38"/>
        <v>0</v>
      </c>
      <c r="L141" s="39">
        <f t="shared" si="38"/>
        <v>1002602.7136140452</v>
      </c>
      <c r="M141" s="39">
        <f t="shared" si="38"/>
        <v>12540976.416731138</v>
      </c>
      <c r="N141" s="39">
        <f t="shared" si="38"/>
        <v>0</v>
      </c>
      <c r="O141" s="39">
        <f t="shared" si="38"/>
        <v>0</v>
      </c>
      <c r="P141" s="39">
        <f t="shared" si="38"/>
        <v>0</v>
      </c>
      <c r="Q141" s="39">
        <f t="shared" si="38"/>
        <v>0</v>
      </c>
      <c r="R141" s="39">
        <f t="shared" si="38"/>
        <v>0</v>
      </c>
      <c r="S141" s="39">
        <f t="shared" si="38"/>
        <v>0</v>
      </c>
      <c r="T141" s="39">
        <f t="shared" si="38"/>
        <v>0</v>
      </c>
      <c r="U141" s="39">
        <f t="shared" si="38"/>
        <v>0</v>
      </c>
      <c r="V141" s="39">
        <f t="shared" si="38"/>
        <v>0</v>
      </c>
      <c r="W141" s="39">
        <f t="shared" si="38"/>
        <v>7733574.6504664635</v>
      </c>
      <c r="X141" s="39">
        <f t="shared" si="38"/>
        <v>3314389.1359141991</v>
      </c>
      <c r="Y141" s="39">
        <f t="shared" si="38"/>
        <v>0</v>
      </c>
      <c r="Z141" s="39">
        <f t="shared" si="38"/>
        <v>0</v>
      </c>
      <c r="AA141" s="39">
        <f t="shared" si="38"/>
        <v>0</v>
      </c>
      <c r="AB141" s="39">
        <f t="shared" si="38"/>
        <v>0</v>
      </c>
      <c r="AC141" s="39">
        <f t="shared" si="38"/>
        <v>0</v>
      </c>
      <c r="AD141" s="39">
        <f t="shared" si="38"/>
        <v>0</v>
      </c>
      <c r="AE141" s="39">
        <f t="shared" si="38"/>
        <v>0</v>
      </c>
      <c r="AF141" s="39">
        <f t="shared" si="38"/>
        <v>0</v>
      </c>
      <c r="AG141" s="39">
        <f t="shared" si="38"/>
        <v>0</v>
      </c>
      <c r="AH141" s="39">
        <f t="shared" si="38"/>
        <v>0</v>
      </c>
      <c r="AI141" s="39">
        <f t="shared" si="38"/>
        <v>0</v>
      </c>
      <c r="AJ141" s="39">
        <f t="shared" si="38"/>
        <v>0</v>
      </c>
      <c r="AK141" s="39">
        <f t="shared" si="38"/>
        <v>0</v>
      </c>
      <c r="AL141" s="39">
        <f t="shared" si="38"/>
        <v>0</v>
      </c>
      <c r="AN141" s="88" t="str">
        <f t="shared" si="34"/>
        <v/>
      </c>
    </row>
    <row r="142" spans="1:40" x14ac:dyDescent="0.25">
      <c r="A142" s="89"/>
      <c r="B142" s="40" t="s">
        <v>176</v>
      </c>
      <c r="C142" s="41" t="s">
        <v>31</v>
      </c>
      <c r="D142" s="42" t="s">
        <v>71</v>
      </c>
      <c r="E142" s="43">
        <f t="shared" si="35"/>
        <v>1.1132233629547568E-4</v>
      </c>
      <c r="F142" s="44">
        <f t="shared" si="36"/>
        <v>1388352.4622278803</v>
      </c>
      <c r="G142" s="45"/>
      <c r="H142" s="45">
        <v>1388352.4622278803</v>
      </c>
      <c r="I142" s="45">
        <v>0</v>
      </c>
      <c r="J142" s="45">
        <v>0</v>
      </c>
      <c r="K142" s="45">
        <v>0</v>
      </c>
      <c r="L142" s="45">
        <v>0</v>
      </c>
      <c r="M142" s="45">
        <v>0</v>
      </c>
      <c r="N142" s="45">
        <v>0</v>
      </c>
      <c r="O142" s="45">
        <v>0</v>
      </c>
      <c r="P142" s="45">
        <v>0</v>
      </c>
      <c r="Q142" s="45">
        <v>0</v>
      </c>
      <c r="R142" s="45">
        <v>0</v>
      </c>
      <c r="S142" s="45">
        <v>0</v>
      </c>
      <c r="T142" s="45">
        <v>0</v>
      </c>
      <c r="U142" s="45">
        <v>0</v>
      </c>
      <c r="V142" s="45">
        <v>0</v>
      </c>
      <c r="W142" s="45">
        <v>0</v>
      </c>
      <c r="X142" s="45">
        <v>0</v>
      </c>
      <c r="Y142" s="45">
        <v>0</v>
      </c>
      <c r="Z142" s="45">
        <v>0</v>
      </c>
      <c r="AA142" s="45">
        <v>0</v>
      </c>
      <c r="AB142" s="45">
        <v>0</v>
      </c>
      <c r="AC142" s="45">
        <v>0</v>
      </c>
      <c r="AD142" s="45">
        <v>0</v>
      </c>
      <c r="AE142" s="45">
        <v>0</v>
      </c>
      <c r="AF142" s="45">
        <v>0</v>
      </c>
      <c r="AG142" s="45">
        <v>0</v>
      </c>
      <c r="AH142" s="45">
        <v>0</v>
      </c>
      <c r="AI142" s="45">
        <v>0</v>
      </c>
      <c r="AJ142" s="45">
        <v>0</v>
      </c>
      <c r="AK142" s="45">
        <v>0</v>
      </c>
      <c r="AL142" s="45">
        <v>0</v>
      </c>
      <c r="AN142" s="88" t="str">
        <f t="shared" si="34"/>
        <v/>
      </c>
    </row>
    <row r="143" spans="1:40" x14ac:dyDescent="0.25">
      <c r="A143" s="89"/>
      <c r="B143" s="40" t="s">
        <v>178</v>
      </c>
      <c r="C143" s="41" t="s">
        <v>11</v>
      </c>
      <c r="D143" s="42" t="s">
        <v>177</v>
      </c>
      <c r="E143" s="43">
        <f t="shared" si="35"/>
        <v>2.0830025227597522E-4</v>
      </c>
      <c r="F143" s="44">
        <f t="shared" si="36"/>
        <v>2597809.0089885416</v>
      </c>
      <c r="G143" s="45"/>
      <c r="H143" s="45">
        <v>0</v>
      </c>
      <c r="I143" s="45">
        <v>0</v>
      </c>
      <c r="J143" s="45">
        <v>0</v>
      </c>
      <c r="K143" s="45">
        <v>0</v>
      </c>
      <c r="L143" s="45">
        <v>0</v>
      </c>
      <c r="M143" s="45">
        <v>2597809.0089885416</v>
      </c>
      <c r="N143" s="45">
        <v>0</v>
      </c>
      <c r="O143" s="45">
        <v>0</v>
      </c>
      <c r="P143" s="45">
        <v>0</v>
      </c>
      <c r="Q143" s="45">
        <v>0</v>
      </c>
      <c r="R143" s="45">
        <v>0</v>
      </c>
      <c r="S143" s="45">
        <v>0</v>
      </c>
      <c r="T143" s="45">
        <v>0</v>
      </c>
      <c r="U143" s="45">
        <v>0</v>
      </c>
      <c r="V143" s="45">
        <v>0</v>
      </c>
      <c r="W143" s="45">
        <v>0</v>
      </c>
      <c r="X143" s="45">
        <v>0</v>
      </c>
      <c r="Y143" s="45">
        <v>0</v>
      </c>
      <c r="Z143" s="45">
        <v>0</v>
      </c>
      <c r="AA143" s="45">
        <v>0</v>
      </c>
      <c r="AB143" s="45">
        <v>0</v>
      </c>
      <c r="AC143" s="45">
        <v>0</v>
      </c>
      <c r="AD143" s="45">
        <v>0</v>
      </c>
      <c r="AE143" s="45">
        <v>0</v>
      </c>
      <c r="AF143" s="45">
        <v>0</v>
      </c>
      <c r="AG143" s="45">
        <v>0</v>
      </c>
      <c r="AH143" s="45">
        <v>0</v>
      </c>
      <c r="AI143" s="45">
        <v>0</v>
      </c>
      <c r="AJ143" s="45">
        <v>0</v>
      </c>
      <c r="AK143" s="45">
        <v>0</v>
      </c>
      <c r="AL143" s="45">
        <v>0</v>
      </c>
      <c r="AN143" s="88" t="str">
        <f t="shared" si="34"/>
        <v/>
      </c>
    </row>
    <row r="144" spans="1:40" x14ac:dyDescent="0.25">
      <c r="A144" s="89"/>
      <c r="B144" s="40" t="s">
        <v>179</v>
      </c>
      <c r="C144" s="41" t="s">
        <v>18</v>
      </c>
      <c r="D144" s="42" t="s">
        <v>177</v>
      </c>
      <c r="E144" s="43">
        <f t="shared" si="35"/>
        <v>8.776652439592325E-4</v>
      </c>
      <c r="F144" s="44">
        <f t="shared" si="36"/>
        <v>10945770.121356642</v>
      </c>
      <c r="G144" s="45"/>
      <c r="H144" s="45">
        <v>0</v>
      </c>
      <c r="I144" s="45">
        <v>0</v>
      </c>
      <c r="J144" s="45">
        <v>0</v>
      </c>
      <c r="K144" s="45">
        <v>0</v>
      </c>
      <c r="L144" s="45">
        <v>1002602.7136140452</v>
      </c>
      <c r="M144" s="45">
        <v>9943167.4077425972</v>
      </c>
      <c r="N144" s="45">
        <v>0</v>
      </c>
      <c r="O144" s="45">
        <v>0</v>
      </c>
      <c r="P144" s="45">
        <v>0</v>
      </c>
      <c r="Q144" s="45">
        <v>0</v>
      </c>
      <c r="R144" s="45">
        <v>0</v>
      </c>
      <c r="S144" s="45">
        <v>0</v>
      </c>
      <c r="T144" s="45">
        <v>0</v>
      </c>
      <c r="U144" s="45">
        <v>0</v>
      </c>
      <c r="V144" s="45">
        <v>0</v>
      </c>
      <c r="W144" s="45">
        <v>0</v>
      </c>
      <c r="X144" s="45">
        <v>0</v>
      </c>
      <c r="Y144" s="45">
        <v>0</v>
      </c>
      <c r="Z144" s="45">
        <v>0</v>
      </c>
      <c r="AA144" s="45">
        <v>0</v>
      </c>
      <c r="AB144" s="45">
        <v>0</v>
      </c>
      <c r="AC144" s="45">
        <v>0</v>
      </c>
      <c r="AD144" s="45">
        <v>0</v>
      </c>
      <c r="AE144" s="45">
        <v>0</v>
      </c>
      <c r="AF144" s="45">
        <v>0</v>
      </c>
      <c r="AG144" s="45">
        <v>0</v>
      </c>
      <c r="AH144" s="45">
        <v>0</v>
      </c>
      <c r="AI144" s="45">
        <v>0</v>
      </c>
      <c r="AJ144" s="45">
        <v>0</v>
      </c>
      <c r="AK144" s="45">
        <v>0</v>
      </c>
      <c r="AL144" s="45">
        <v>0</v>
      </c>
      <c r="AN144" s="88" t="str">
        <f t="shared" si="34"/>
        <v/>
      </c>
    </row>
    <row r="145" spans="1:40" x14ac:dyDescent="0.25">
      <c r="A145" s="89"/>
      <c r="B145" s="40" t="s">
        <v>180</v>
      </c>
      <c r="C145" s="41" t="s">
        <v>20</v>
      </c>
      <c r="D145" s="42" t="s">
        <v>177</v>
      </c>
      <c r="E145" s="43">
        <f t="shared" si="35"/>
        <v>8.8585944381451684E-4</v>
      </c>
      <c r="F145" s="44">
        <f t="shared" si="36"/>
        <v>11047963.786380664</v>
      </c>
      <c r="G145" s="45"/>
      <c r="H145" s="45">
        <v>0</v>
      </c>
      <c r="I145" s="45">
        <v>0</v>
      </c>
      <c r="J145" s="45">
        <v>0</v>
      </c>
      <c r="K145" s="45">
        <v>0</v>
      </c>
      <c r="L145" s="45">
        <v>0</v>
      </c>
      <c r="M145" s="45">
        <v>0</v>
      </c>
      <c r="N145" s="45">
        <v>0</v>
      </c>
      <c r="O145" s="45">
        <v>0</v>
      </c>
      <c r="P145" s="45">
        <v>0</v>
      </c>
      <c r="Q145" s="45">
        <v>0</v>
      </c>
      <c r="R145" s="45">
        <v>0</v>
      </c>
      <c r="S145" s="45">
        <v>0</v>
      </c>
      <c r="T145" s="45">
        <v>0</v>
      </c>
      <c r="U145" s="45">
        <v>0</v>
      </c>
      <c r="V145" s="45">
        <v>0</v>
      </c>
      <c r="W145" s="45">
        <v>7733574.6504664635</v>
      </c>
      <c r="X145" s="45">
        <v>3314389.1359141991</v>
      </c>
      <c r="Y145" s="45">
        <v>0</v>
      </c>
      <c r="Z145" s="45">
        <v>0</v>
      </c>
      <c r="AA145" s="45">
        <v>0</v>
      </c>
      <c r="AB145" s="45">
        <v>0</v>
      </c>
      <c r="AC145" s="45">
        <v>0</v>
      </c>
      <c r="AD145" s="45">
        <v>0</v>
      </c>
      <c r="AE145" s="45">
        <v>0</v>
      </c>
      <c r="AF145" s="45">
        <v>0</v>
      </c>
      <c r="AG145" s="45">
        <v>0</v>
      </c>
      <c r="AH145" s="45">
        <v>0</v>
      </c>
      <c r="AI145" s="45">
        <v>0</v>
      </c>
      <c r="AJ145" s="45">
        <v>0</v>
      </c>
      <c r="AK145" s="45">
        <v>0</v>
      </c>
      <c r="AL145" s="45">
        <v>0</v>
      </c>
      <c r="AN145" s="88" t="str">
        <f t="shared" si="34"/>
        <v/>
      </c>
    </row>
    <row r="146" spans="1:40" x14ac:dyDescent="0.25">
      <c r="B146" s="35" t="s">
        <v>181</v>
      </c>
      <c r="C146" s="36" t="str">
        <f>D147</f>
        <v>Reforma/Adequação</v>
      </c>
      <c r="D146" s="37" t="s">
        <v>71</v>
      </c>
      <c r="E146" s="38">
        <f t="shared" si="35"/>
        <v>2.0267973279186899E-3</v>
      </c>
      <c r="F146" s="39">
        <f t="shared" si="36"/>
        <v>25277129.049681678</v>
      </c>
      <c r="G146" s="39"/>
      <c r="H146" s="39">
        <f>SUBTOTAL(9,H147:H150)</f>
        <v>1473553.015515496</v>
      </c>
      <c r="I146" s="39">
        <f t="shared" ref="I146:AL146" si="39">SUBTOTAL(9,I147:I150)</f>
        <v>0</v>
      </c>
      <c r="J146" s="39">
        <f t="shared" si="39"/>
        <v>0</v>
      </c>
      <c r="K146" s="39">
        <f t="shared" si="39"/>
        <v>0</v>
      </c>
      <c r="L146" s="39">
        <f t="shared" si="39"/>
        <v>1002602.7136140452</v>
      </c>
      <c r="M146" s="39">
        <f t="shared" si="39"/>
        <v>11753009.534171475</v>
      </c>
      <c r="N146" s="39">
        <f t="shared" si="39"/>
        <v>0</v>
      </c>
      <c r="O146" s="39">
        <f t="shared" si="39"/>
        <v>0</v>
      </c>
      <c r="P146" s="39">
        <f t="shared" si="39"/>
        <v>0</v>
      </c>
      <c r="Q146" s="39">
        <f t="shared" si="39"/>
        <v>0</v>
      </c>
      <c r="R146" s="39">
        <f t="shared" si="39"/>
        <v>0</v>
      </c>
      <c r="S146" s="39">
        <f t="shared" si="39"/>
        <v>0</v>
      </c>
      <c r="T146" s="39">
        <f t="shared" si="39"/>
        <v>0</v>
      </c>
      <c r="U146" s="39">
        <f t="shared" si="39"/>
        <v>0</v>
      </c>
      <c r="V146" s="39">
        <f t="shared" si="39"/>
        <v>0</v>
      </c>
      <c r="W146" s="39">
        <f t="shared" si="39"/>
        <v>7733574.6504664635</v>
      </c>
      <c r="X146" s="39">
        <f t="shared" si="39"/>
        <v>3314389.1359141991</v>
      </c>
      <c r="Y146" s="39">
        <f t="shared" si="39"/>
        <v>0</v>
      </c>
      <c r="Z146" s="39">
        <f t="shared" si="39"/>
        <v>0</v>
      </c>
      <c r="AA146" s="39">
        <f t="shared" si="39"/>
        <v>0</v>
      </c>
      <c r="AB146" s="39">
        <f t="shared" si="39"/>
        <v>0</v>
      </c>
      <c r="AC146" s="39">
        <f t="shared" si="39"/>
        <v>0</v>
      </c>
      <c r="AD146" s="39">
        <f t="shared" si="39"/>
        <v>0</v>
      </c>
      <c r="AE146" s="39">
        <f t="shared" si="39"/>
        <v>0</v>
      </c>
      <c r="AF146" s="39">
        <f t="shared" si="39"/>
        <v>0</v>
      </c>
      <c r="AG146" s="39">
        <f t="shared" si="39"/>
        <v>0</v>
      </c>
      <c r="AH146" s="39">
        <f t="shared" si="39"/>
        <v>0</v>
      </c>
      <c r="AI146" s="39">
        <f t="shared" si="39"/>
        <v>0</v>
      </c>
      <c r="AJ146" s="39">
        <f t="shared" si="39"/>
        <v>0</v>
      </c>
      <c r="AK146" s="39">
        <f t="shared" si="39"/>
        <v>0</v>
      </c>
      <c r="AL146" s="39">
        <f t="shared" si="39"/>
        <v>0</v>
      </c>
      <c r="AN146" s="88" t="str">
        <f t="shared" si="34"/>
        <v/>
      </c>
    </row>
    <row r="147" spans="1:40" x14ac:dyDescent="0.25">
      <c r="A147" s="89"/>
      <c r="B147" s="40" t="s">
        <v>182</v>
      </c>
      <c r="C147" s="41" t="s">
        <v>31</v>
      </c>
      <c r="D147" s="42" t="s">
        <v>71</v>
      </c>
      <c r="E147" s="43">
        <f t="shared" si="35"/>
        <v>1.1815397660562033E-4</v>
      </c>
      <c r="F147" s="44">
        <f t="shared" si="36"/>
        <v>1473553.015515496</v>
      </c>
      <c r="G147" s="45"/>
      <c r="H147" s="45">
        <v>1473553.015515496</v>
      </c>
      <c r="I147" s="45">
        <v>0</v>
      </c>
      <c r="J147" s="45">
        <v>0</v>
      </c>
      <c r="K147" s="45">
        <v>0</v>
      </c>
      <c r="L147" s="45">
        <v>0</v>
      </c>
      <c r="M147" s="45">
        <v>0</v>
      </c>
      <c r="N147" s="45">
        <v>0</v>
      </c>
      <c r="O147" s="45">
        <v>0</v>
      </c>
      <c r="P147" s="45">
        <v>0</v>
      </c>
      <c r="Q147" s="45">
        <v>0</v>
      </c>
      <c r="R147" s="45">
        <v>0</v>
      </c>
      <c r="S147" s="45">
        <v>0</v>
      </c>
      <c r="T147" s="45">
        <v>0</v>
      </c>
      <c r="U147" s="45">
        <v>0</v>
      </c>
      <c r="V147" s="45">
        <v>0</v>
      </c>
      <c r="W147" s="45">
        <v>0</v>
      </c>
      <c r="X147" s="45">
        <v>0</v>
      </c>
      <c r="Y147" s="45">
        <v>0</v>
      </c>
      <c r="Z147" s="45">
        <v>0</v>
      </c>
      <c r="AA147" s="45">
        <v>0</v>
      </c>
      <c r="AB147" s="45">
        <v>0</v>
      </c>
      <c r="AC147" s="45">
        <v>0</v>
      </c>
      <c r="AD147" s="45">
        <v>0</v>
      </c>
      <c r="AE147" s="45">
        <v>0</v>
      </c>
      <c r="AF147" s="45">
        <v>0</v>
      </c>
      <c r="AG147" s="45">
        <v>0</v>
      </c>
      <c r="AH147" s="45">
        <v>0</v>
      </c>
      <c r="AI147" s="45">
        <v>0</v>
      </c>
      <c r="AJ147" s="45">
        <v>0</v>
      </c>
      <c r="AK147" s="45">
        <v>0</v>
      </c>
      <c r="AL147" s="45">
        <v>0</v>
      </c>
      <c r="AN147" s="88" t="str">
        <f t="shared" si="34"/>
        <v/>
      </c>
    </row>
    <row r="148" spans="1:40" x14ac:dyDescent="0.25">
      <c r="A148" s="89"/>
      <c r="B148" s="40" t="s">
        <v>184</v>
      </c>
      <c r="C148" s="41" t="s">
        <v>11</v>
      </c>
      <c r="D148" s="42" t="s">
        <v>183</v>
      </c>
      <c r="E148" s="43">
        <f t="shared" si="35"/>
        <v>1.4511866353932013E-4</v>
      </c>
      <c r="F148" s="44">
        <f t="shared" si="36"/>
        <v>1809842.1264288784</v>
      </c>
      <c r="G148" s="45"/>
      <c r="H148" s="45">
        <v>0</v>
      </c>
      <c r="I148" s="45">
        <v>0</v>
      </c>
      <c r="J148" s="45">
        <v>0</v>
      </c>
      <c r="K148" s="45">
        <v>0</v>
      </c>
      <c r="L148" s="45">
        <v>0</v>
      </c>
      <c r="M148" s="45">
        <v>1809842.1264288784</v>
      </c>
      <c r="N148" s="45">
        <v>0</v>
      </c>
      <c r="O148" s="45">
        <v>0</v>
      </c>
      <c r="P148" s="45">
        <v>0</v>
      </c>
      <c r="Q148" s="45">
        <v>0</v>
      </c>
      <c r="R148" s="45">
        <v>0</v>
      </c>
      <c r="S148" s="45">
        <v>0</v>
      </c>
      <c r="T148" s="45">
        <v>0</v>
      </c>
      <c r="U148" s="45">
        <v>0</v>
      </c>
      <c r="V148" s="45">
        <v>0</v>
      </c>
      <c r="W148" s="45">
        <v>0</v>
      </c>
      <c r="X148" s="45">
        <v>0</v>
      </c>
      <c r="Y148" s="45">
        <v>0</v>
      </c>
      <c r="Z148" s="45">
        <v>0</v>
      </c>
      <c r="AA148" s="45">
        <v>0</v>
      </c>
      <c r="AB148" s="45">
        <v>0</v>
      </c>
      <c r="AC148" s="45">
        <v>0</v>
      </c>
      <c r="AD148" s="45">
        <v>0</v>
      </c>
      <c r="AE148" s="45">
        <v>0</v>
      </c>
      <c r="AF148" s="45">
        <v>0</v>
      </c>
      <c r="AG148" s="45">
        <v>0</v>
      </c>
      <c r="AH148" s="45">
        <v>0</v>
      </c>
      <c r="AI148" s="45">
        <v>0</v>
      </c>
      <c r="AJ148" s="45">
        <v>0</v>
      </c>
      <c r="AK148" s="45">
        <v>0</v>
      </c>
      <c r="AL148" s="45">
        <v>0</v>
      </c>
      <c r="AN148" s="88" t="str">
        <f t="shared" si="34"/>
        <v/>
      </c>
    </row>
    <row r="149" spans="1:40" x14ac:dyDescent="0.25">
      <c r="A149" s="89"/>
      <c r="B149" s="40" t="s">
        <v>185</v>
      </c>
      <c r="C149" s="41" t="s">
        <v>18</v>
      </c>
      <c r="D149" s="42" t="s">
        <v>183</v>
      </c>
      <c r="E149" s="43">
        <f t="shared" si="35"/>
        <v>8.776652439592325E-4</v>
      </c>
      <c r="F149" s="44">
        <f t="shared" si="36"/>
        <v>10945770.121356642</v>
      </c>
      <c r="G149" s="45"/>
      <c r="H149" s="45">
        <v>0</v>
      </c>
      <c r="I149" s="45">
        <v>0</v>
      </c>
      <c r="J149" s="45">
        <v>0</v>
      </c>
      <c r="K149" s="45">
        <v>0</v>
      </c>
      <c r="L149" s="45">
        <v>1002602.7136140452</v>
      </c>
      <c r="M149" s="45">
        <v>9943167.4077425972</v>
      </c>
      <c r="N149" s="45">
        <v>0</v>
      </c>
      <c r="O149" s="45">
        <v>0</v>
      </c>
      <c r="P149" s="45">
        <v>0</v>
      </c>
      <c r="Q149" s="45">
        <v>0</v>
      </c>
      <c r="R149" s="45">
        <v>0</v>
      </c>
      <c r="S149" s="45">
        <v>0</v>
      </c>
      <c r="T149" s="45">
        <v>0</v>
      </c>
      <c r="U149" s="45">
        <v>0</v>
      </c>
      <c r="V149" s="45">
        <v>0</v>
      </c>
      <c r="W149" s="45">
        <v>0</v>
      </c>
      <c r="X149" s="45">
        <v>0</v>
      </c>
      <c r="Y149" s="45">
        <v>0</v>
      </c>
      <c r="Z149" s="45">
        <v>0</v>
      </c>
      <c r="AA149" s="45">
        <v>0</v>
      </c>
      <c r="AB149" s="45">
        <v>0</v>
      </c>
      <c r="AC149" s="45">
        <v>0</v>
      </c>
      <c r="AD149" s="45">
        <v>0</v>
      </c>
      <c r="AE149" s="45">
        <v>0</v>
      </c>
      <c r="AF149" s="45">
        <v>0</v>
      </c>
      <c r="AG149" s="45">
        <v>0</v>
      </c>
      <c r="AH149" s="45">
        <v>0</v>
      </c>
      <c r="AI149" s="45">
        <v>0</v>
      </c>
      <c r="AJ149" s="45">
        <v>0</v>
      </c>
      <c r="AK149" s="45">
        <v>0</v>
      </c>
      <c r="AL149" s="45">
        <v>0</v>
      </c>
      <c r="AN149" s="88" t="str">
        <f t="shared" si="34"/>
        <v/>
      </c>
    </row>
    <row r="150" spans="1:40" x14ac:dyDescent="0.25">
      <c r="A150" s="89"/>
      <c r="B150" s="40" t="s">
        <v>186</v>
      </c>
      <c r="C150" s="41" t="s">
        <v>20</v>
      </c>
      <c r="D150" s="42" t="s">
        <v>183</v>
      </c>
      <c r="E150" s="43">
        <f t="shared" si="35"/>
        <v>8.8585944381451684E-4</v>
      </c>
      <c r="F150" s="44">
        <f t="shared" si="36"/>
        <v>11047963.786380664</v>
      </c>
      <c r="G150" s="45"/>
      <c r="H150" s="45">
        <v>0</v>
      </c>
      <c r="I150" s="45">
        <v>0</v>
      </c>
      <c r="J150" s="45">
        <v>0</v>
      </c>
      <c r="K150" s="45">
        <v>0</v>
      </c>
      <c r="L150" s="45">
        <v>0</v>
      </c>
      <c r="M150" s="45">
        <v>0</v>
      </c>
      <c r="N150" s="45">
        <v>0</v>
      </c>
      <c r="O150" s="45">
        <v>0</v>
      </c>
      <c r="P150" s="45">
        <v>0</v>
      </c>
      <c r="Q150" s="45">
        <v>0</v>
      </c>
      <c r="R150" s="45">
        <v>0</v>
      </c>
      <c r="S150" s="45">
        <v>0</v>
      </c>
      <c r="T150" s="45">
        <v>0</v>
      </c>
      <c r="U150" s="45">
        <v>0</v>
      </c>
      <c r="V150" s="45">
        <v>0</v>
      </c>
      <c r="W150" s="45">
        <v>7733574.6504664635</v>
      </c>
      <c r="X150" s="45">
        <v>3314389.1359141991</v>
      </c>
      <c r="Y150" s="45">
        <v>0</v>
      </c>
      <c r="Z150" s="45">
        <v>0</v>
      </c>
      <c r="AA150" s="45">
        <v>0</v>
      </c>
      <c r="AB150" s="45">
        <v>0</v>
      </c>
      <c r="AC150" s="45">
        <v>0</v>
      </c>
      <c r="AD150" s="45">
        <v>0</v>
      </c>
      <c r="AE150" s="45">
        <v>0</v>
      </c>
      <c r="AF150" s="45">
        <v>0</v>
      </c>
      <c r="AG150" s="45">
        <v>0</v>
      </c>
      <c r="AH150" s="45">
        <v>0</v>
      </c>
      <c r="AI150" s="45">
        <v>0</v>
      </c>
      <c r="AJ150" s="45">
        <v>0</v>
      </c>
      <c r="AK150" s="45">
        <v>0</v>
      </c>
      <c r="AL150" s="45">
        <v>0</v>
      </c>
      <c r="AN150" s="88" t="str">
        <f t="shared" si="34"/>
        <v/>
      </c>
    </row>
    <row r="151" spans="1:40" x14ac:dyDescent="0.25">
      <c r="B151" s="30">
        <v>1.3</v>
      </c>
      <c r="C151" s="31" t="s">
        <v>187</v>
      </c>
      <c r="D151" s="46"/>
      <c r="E151" s="33">
        <f t="shared" si="35"/>
        <v>8.351067108649797E-2</v>
      </c>
      <c r="F151" s="34">
        <f t="shared" si="36"/>
        <v>1041500292.6052873</v>
      </c>
      <c r="G151" s="34"/>
      <c r="H151" s="34">
        <f t="shared" ref="H151:AL151" si="40">SUBTOTAL(9,H152:H186)</f>
        <v>5323414.7408125596</v>
      </c>
      <c r="I151" s="34">
        <f t="shared" si="40"/>
        <v>364321.56921995152</v>
      </c>
      <c r="J151" s="34">
        <f t="shared" si="40"/>
        <v>2185929.4153197086</v>
      </c>
      <c r="K151" s="34">
        <f t="shared" si="40"/>
        <v>94766435.453147292</v>
      </c>
      <c r="L151" s="34">
        <f t="shared" si="40"/>
        <v>281384733.80568218</v>
      </c>
      <c r="M151" s="34">
        <f t="shared" si="40"/>
        <v>305315742.95466727</v>
      </c>
      <c r="N151" s="34">
        <f t="shared" si="40"/>
        <v>303984961.71173406</v>
      </c>
      <c r="O151" s="34">
        <f t="shared" si="40"/>
        <v>0</v>
      </c>
      <c r="P151" s="34">
        <f t="shared" si="40"/>
        <v>0</v>
      </c>
      <c r="Q151" s="34">
        <f t="shared" si="40"/>
        <v>0</v>
      </c>
      <c r="R151" s="34">
        <f t="shared" si="40"/>
        <v>0</v>
      </c>
      <c r="S151" s="34">
        <f t="shared" si="40"/>
        <v>0</v>
      </c>
      <c r="T151" s="34">
        <f t="shared" si="40"/>
        <v>0</v>
      </c>
      <c r="U151" s="34">
        <f t="shared" si="40"/>
        <v>802912.54924507218</v>
      </c>
      <c r="V151" s="34">
        <f t="shared" si="40"/>
        <v>7226212.943205649</v>
      </c>
      <c r="W151" s="34">
        <f t="shared" si="40"/>
        <v>28101939.223577525</v>
      </c>
      <c r="X151" s="34">
        <f t="shared" si="40"/>
        <v>12043688.23867608</v>
      </c>
      <c r="Y151" s="34">
        <f t="shared" si="40"/>
        <v>0</v>
      </c>
      <c r="Z151" s="34">
        <f t="shared" si="40"/>
        <v>0</v>
      </c>
      <c r="AA151" s="34">
        <f t="shared" si="40"/>
        <v>0</v>
      </c>
      <c r="AB151" s="34">
        <f t="shared" si="40"/>
        <v>0</v>
      </c>
      <c r="AC151" s="34">
        <f t="shared" si="40"/>
        <v>0</v>
      </c>
      <c r="AD151" s="34">
        <f t="shared" si="40"/>
        <v>0</v>
      </c>
      <c r="AE151" s="34">
        <f t="shared" si="40"/>
        <v>0</v>
      </c>
      <c r="AF151" s="34">
        <f t="shared" si="40"/>
        <v>0</v>
      </c>
      <c r="AG151" s="34">
        <f t="shared" si="40"/>
        <v>0</v>
      </c>
      <c r="AH151" s="34">
        <f t="shared" si="40"/>
        <v>0</v>
      </c>
      <c r="AI151" s="34">
        <f t="shared" si="40"/>
        <v>0</v>
      </c>
      <c r="AJ151" s="34">
        <f t="shared" si="40"/>
        <v>0</v>
      </c>
      <c r="AK151" s="34">
        <f t="shared" si="40"/>
        <v>0</v>
      </c>
      <c r="AL151" s="34">
        <f t="shared" si="40"/>
        <v>0</v>
      </c>
      <c r="AN151" s="88" t="str">
        <f t="shared" si="34"/>
        <v/>
      </c>
    </row>
    <row r="152" spans="1:40" x14ac:dyDescent="0.25">
      <c r="B152" s="35" t="s">
        <v>188</v>
      </c>
      <c r="C152" s="36" t="str">
        <f>D153</f>
        <v>Reforma/Adequação</v>
      </c>
      <c r="D152" s="37" t="s">
        <v>71</v>
      </c>
      <c r="E152" s="38">
        <f t="shared" si="35"/>
        <v>1.0068448305353703E-3</v>
      </c>
      <c r="F152" s="39">
        <f t="shared" si="36"/>
        <v>12556828.630015064</v>
      </c>
      <c r="G152" s="39"/>
      <c r="H152" s="39">
        <f t="shared" ref="H152:AL152" si="41">SUBTOTAL(9,H153:H155)</f>
        <v>2434148.1353718857</v>
      </c>
      <c r="I152" s="39">
        <f t="shared" si="41"/>
        <v>0</v>
      </c>
      <c r="J152" s="39">
        <f t="shared" si="41"/>
        <v>0</v>
      </c>
      <c r="K152" s="39">
        <f t="shared" si="41"/>
        <v>0</v>
      </c>
      <c r="L152" s="39">
        <f t="shared" si="41"/>
        <v>0</v>
      </c>
      <c r="M152" s="39">
        <f t="shared" si="41"/>
        <v>0</v>
      </c>
      <c r="N152" s="39">
        <f t="shared" si="41"/>
        <v>2093555.0021924563</v>
      </c>
      <c r="O152" s="39">
        <f t="shared" si="41"/>
        <v>0</v>
      </c>
      <c r="P152" s="39">
        <f t="shared" si="41"/>
        <v>0</v>
      </c>
      <c r="Q152" s="39">
        <f t="shared" si="41"/>
        <v>0</v>
      </c>
      <c r="R152" s="39">
        <f t="shared" si="41"/>
        <v>0</v>
      </c>
      <c r="S152" s="39">
        <f t="shared" si="41"/>
        <v>0</v>
      </c>
      <c r="T152" s="39">
        <f t="shared" si="41"/>
        <v>0</v>
      </c>
      <c r="U152" s="39">
        <f t="shared" si="41"/>
        <v>0</v>
      </c>
      <c r="V152" s="39">
        <f t="shared" si="41"/>
        <v>802912.54924507218</v>
      </c>
      <c r="W152" s="39">
        <f t="shared" si="41"/>
        <v>4817475.2954704324</v>
      </c>
      <c r="X152" s="39">
        <f t="shared" si="41"/>
        <v>2408737.6477352162</v>
      </c>
      <c r="Y152" s="39">
        <f t="shared" si="41"/>
        <v>0</v>
      </c>
      <c r="Z152" s="39">
        <f t="shared" si="41"/>
        <v>0</v>
      </c>
      <c r="AA152" s="39">
        <f t="shared" si="41"/>
        <v>0</v>
      </c>
      <c r="AB152" s="39">
        <f t="shared" si="41"/>
        <v>0</v>
      </c>
      <c r="AC152" s="39">
        <f t="shared" si="41"/>
        <v>0</v>
      </c>
      <c r="AD152" s="39">
        <f t="shared" si="41"/>
        <v>0</v>
      </c>
      <c r="AE152" s="39">
        <f t="shared" si="41"/>
        <v>0</v>
      </c>
      <c r="AF152" s="39">
        <f t="shared" si="41"/>
        <v>0</v>
      </c>
      <c r="AG152" s="39">
        <f t="shared" si="41"/>
        <v>0</v>
      </c>
      <c r="AH152" s="39">
        <f t="shared" si="41"/>
        <v>0</v>
      </c>
      <c r="AI152" s="39">
        <f t="shared" si="41"/>
        <v>0</v>
      </c>
      <c r="AJ152" s="39">
        <f t="shared" si="41"/>
        <v>0</v>
      </c>
      <c r="AK152" s="39">
        <f t="shared" si="41"/>
        <v>0</v>
      </c>
      <c r="AL152" s="39">
        <f t="shared" si="41"/>
        <v>0</v>
      </c>
      <c r="AN152" s="88" t="str">
        <f t="shared" si="34"/>
        <v/>
      </c>
    </row>
    <row r="153" spans="1:40" x14ac:dyDescent="0.25">
      <c r="A153" s="89"/>
      <c r="B153" s="40" t="s">
        <v>189</v>
      </c>
      <c r="C153" s="41" t="s">
        <v>31</v>
      </c>
      <c r="D153" s="42" t="s">
        <v>71</v>
      </c>
      <c r="E153" s="43">
        <f t="shared" si="35"/>
        <v>1.9517742409880714E-4</v>
      </c>
      <c r="F153" s="44">
        <f t="shared" si="36"/>
        <v>2434148.1353718857</v>
      </c>
      <c r="G153" s="45"/>
      <c r="H153" s="45">
        <v>2434148.1353718857</v>
      </c>
      <c r="I153" s="45">
        <v>0</v>
      </c>
      <c r="J153" s="45">
        <v>0</v>
      </c>
      <c r="K153" s="45">
        <v>0</v>
      </c>
      <c r="L153" s="45">
        <v>0</v>
      </c>
      <c r="M153" s="45">
        <v>0</v>
      </c>
      <c r="N153" s="45">
        <v>0</v>
      </c>
      <c r="O153" s="45">
        <v>0</v>
      </c>
      <c r="P153" s="45">
        <v>0</v>
      </c>
      <c r="Q153" s="45">
        <v>0</v>
      </c>
      <c r="R153" s="45">
        <v>0</v>
      </c>
      <c r="S153" s="45">
        <v>0</v>
      </c>
      <c r="T153" s="45">
        <v>0</v>
      </c>
      <c r="U153" s="45">
        <v>0</v>
      </c>
      <c r="V153" s="45">
        <v>0</v>
      </c>
      <c r="W153" s="45">
        <v>0</v>
      </c>
      <c r="X153" s="45">
        <v>0</v>
      </c>
      <c r="Y153" s="45">
        <v>0</v>
      </c>
      <c r="Z153" s="45">
        <v>0</v>
      </c>
      <c r="AA153" s="45">
        <v>0</v>
      </c>
      <c r="AB153" s="45">
        <v>0</v>
      </c>
      <c r="AC153" s="45">
        <v>0</v>
      </c>
      <c r="AD153" s="45">
        <v>0</v>
      </c>
      <c r="AE153" s="45">
        <v>0</v>
      </c>
      <c r="AF153" s="45">
        <v>0</v>
      </c>
      <c r="AG153" s="45">
        <v>0</v>
      </c>
      <c r="AH153" s="45">
        <v>0</v>
      </c>
      <c r="AI153" s="45">
        <v>0</v>
      </c>
      <c r="AJ153" s="45">
        <v>0</v>
      </c>
      <c r="AK153" s="45">
        <v>0</v>
      </c>
      <c r="AL153" s="45">
        <v>0</v>
      </c>
      <c r="AN153" s="88" t="str">
        <f t="shared" si="34"/>
        <v/>
      </c>
    </row>
    <row r="154" spans="1:40" x14ac:dyDescent="0.25">
      <c r="A154" s="89"/>
      <c r="B154" s="40" t="s">
        <v>191</v>
      </c>
      <c r="C154" s="41" t="s">
        <v>11</v>
      </c>
      <c r="D154" s="42" t="s">
        <v>190</v>
      </c>
      <c r="E154" s="43">
        <f t="shared" si="35"/>
        <v>1.6786762752821064E-4</v>
      </c>
      <c r="F154" s="44">
        <f t="shared" si="36"/>
        <v>2093555.0021924563</v>
      </c>
      <c r="G154" s="45"/>
      <c r="H154" s="45">
        <v>0</v>
      </c>
      <c r="I154" s="45">
        <v>0</v>
      </c>
      <c r="J154" s="45">
        <v>0</v>
      </c>
      <c r="K154" s="45">
        <v>0</v>
      </c>
      <c r="L154" s="45">
        <v>0</v>
      </c>
      <c r="M154" s="45">
        <v>0</v>
      </c>
      <c r="N154" s="45">
        <v>2093555.0021924563</v>
      </c>
      <c r="O154" s="45">
        <v>0</v>
      </c>
      <c r="P154" s="45">
        <v>0</v>
      </c>
      <c r="Q154" s="45">
        <v>0</v>
      </c>
      <c r="R154" s="45">
        <v>0</v>
      </c>
      <c r="S154" s="45">
        <v>0</v>
      </c>
      <c r="T154" s="45">
        <v>0</v>
      </c>
      <c r="U154" s="45">
        <v>0</v>
      </c>
      <c r="V154" s="45">
        <v>0</v>
      </c>
      <c r="W154" s="45">
        <v>0</v>
      </c>
      <c r="X154" s="45">
        <v>0</v>
      </c>
      <c r="Y154" s="45">
        <v>0</v>
      </c>
      <c r="Z154" s="45">
        <v>0</v>
      </c>
      <c r="AA154" s="45">
        <v>0</v>
      </c>
      <c r="AB154" s="45">
        <v>0</v>
      </c>
      <c r="AC154" s="45">
        <v>0</v>
      </c>
      <c r="AD154" s="45">
        <v>0</v>
      </c>
      <c r="AE154" s="45">
        <v>0</v>
      </c>
      <c r="AF154" s="45">
        <v>0</v>
      </c>
      <c r="AG154" s="45">
        <v>0</v>
      </c>
      <c r="AH154" s="45">
        <v>0</v>
      </c>
      <c r="AI154" s="45">
        <v>0</v>
      </c>
      <c r="AJ154" s="45">
        <v>0</v>
      </c>
      <c r="AK154" s="45">
        <v>0</v>
      </c>
      <c r="AL154" s="45">
        <v>0</v>
      </c>
      <c r="AN154" s="88" t="str">
        <f t="shared" si="34"/>
        <v/>
      </c>
    </row>
    <row r="155" spans="1:40" x14ac:dyDescent="0.25">
      <c r="A155" s="89"/>
      <c r="B155" s="40" t="s">
        <v>192</v>
      </c>
      <c r="C155" s="41" t="s">
        <v>20</v>
      </c>
      <c r="D155" s="42" t="s">
        <v>190</v>
      </c>
      <c r="E155" s="43">
        <f t="shared" si="35"/>
        <v>6.4379977890835244E-4</v>
      </c>
      <c r="F155" s="44">
        <f t="shared" si="36"/>
        <v>8029125.4924507216</v>
      </c>
      <c r="G155" s="45"/>
      <c r="H155" s="45">
        <v>0</v>
      </c>
      <c r="I155" s="45">
        <v>0</v>
      </c>
      <c r="J155" s="45">
        <v>0</v>
      </c>
      <c r="K155" s="45">
        <v>0</v>
      </c>
      <c r="L155" s="45">
        <v>0</v>
      </c>
      <c r="M155" s="45">
        <v>0</v>
      </c>
      <c r="N155" s="45">
        <v>0</v>
      </c>
      <c r="O155" s="45">
        <v>0</v>
      </c>
      <c r="P155" s="45">
        <v>0</v>
      </c>
      <c r="Q155" s="45">
        <v>0</v>
      </c>
      <c r="R155" s="45">
        <v>0</v>
      </c>
      <c r="S155" s="45">
        <v>0</v>
      </c>
      <c r="T155" s="45">
        <v>0</v>
      </c>
      <c r="U155" s="45">
        <v>0</v>
      </c>
      <c r="V155" s="45">
        <v>802912.54924507218</v>
      </c>
      <c r="W155" s="45">
        <v>4817475.2954704324</v>
      </c>
      <c r="X155" s="45">
        <v>2408737.6477352162</v>
      </c>
      <c r="Y155" s="45">
        <v>0</v>
      </c>
      <c r="Z155" s="45">
        <v>0</v>
      </c>
      <c r="AA155" s="45">
        <v>0</v>
      </c>
      <c r="AB155" s="45">
        <v>0</v>
      </c>
      <c r="AC155" s="45">
        <v>0</v>
      </c>
      <c r="AD155" s="45">
        <v>0</v>
      </c>
      <c r="AE155" s="45">
        <v>0</v>
      </c>
      <c r="AF155" s="45">
        <v>0</v>
      </c>
      <c r="AG155" s="45">
        <v>0</v>
      </c>
      <c r="AH155" s="45">
        <v>0</v>
      </c>
      <c r="AI155" s="45">
        <v>0</v>
      </c>
      <c r="AJ155" s="45">
        <v>0</v>
      </c>
      <c r="AK155" s="45">
        <v>0</v>
      </c>
      <c r="AL155" s="45">
        <v>0</v>
      </c>
      <c r="AN155" s="88" t="str">
        <f t="shared" si="34"/>
        <v/>
      </c>
    </row>
    <row r="156" spans="1:40" x14ac:dyDescent="0.25">
      <c r="B156" s="35" t="s">
        <v>193</v>
      </c>
      <c r="C156" s="36" t="str">
        <f>D157</f>
        <v>Reforma/Adequação</v>
      </c>
      <c r="D156" s="37" t="s">
        <v>71</v>
      </c>
      <c r="E156" s="38">
        <f t="shared" si="35"/>
        <v>9.8664282461434841E-4</v>
      </c>
      <c r="F156" s="39">
        <f t="shared" si="36"/>
        <v>12304880.049022764</v>
      </c>
      <c r="G156" s="39"/>
      <c r="H156" s="39">
        <f t="shared" ref="H156:AL156" si="42">SUBTOTAL(9,H157:H159)</f>
        <v>2676673.1284690592</v>
      </c>
      <c r="I156" s="39">
        <f t="shared" si="42"/>
        <v>0</v>
      </c>
      <c r="J156" s="39">
        <f t="shared" si="42"/>
        <v>0</v>
      </c>
      <c r="K156" s="39">
        <f t="shared" si="42"/>
        <v>0</v>
      </c>
      <c r="L156" s="39">
        <f t="shared" si="42"/>
        <v>0</v>
      </c>
      <c r="M156" s="39">
        <f t="shared" si="42"/>
        <v>0</v>
      </c>
      <c r="N156" s="39">
        <f t="shared" si="42"/>
        <v>1599081.4281029836</v>
      </c>
      <c r="O156" s="39">
        <f t="shared" si="42"/>
        <v>0</v>
      </c>
      <c r="P156" s="39">
        <f t="shared" si="42"/>
        <v>0</v>
      </c>
      <c r="Q156" s="39">
        <f t="shared" si="42"/>
        <v>0</v>
      </c>
      <c r="R156" s="39">
        <f t="shared" si="42"/>
        <v>0</v>
      </c>
      <c r="S156" s="39">
        <f t="shared" si="42"/>
        <v>0</v>
      </c>
      <c r="T156" s="39">
        <f t="shared" si="42"/>
        <v>0</v>
      </c>
      <c r="U156" s="39">
        <f t="shared" si="42"/>
        <v>0</v>
      </c>
      <c r="V156" s="39">
        <f t="shared" si="42"/>
        <v>802912.54924507218</v>
      </c>
      <c r="W156" s="39">
        <f t="shared" si="42"/>
        <v>4817475.2954704324</v>
      </c>
      <c r="X156" s="39">
        <f t="shared" si="42"/>
        <v>2408737.6477352162</v>
      </c>
      <c r="Y156" s="39">
        <f t="shared" si="42"/>
        <v>0</v>
      </c>
      <c r="Z156" s="39">
        <f t="shared" si="42"/>
        <v>0</v>
      </c>
      <c r="AA156" s="39">
        <f t="shared" si="42"/>
        <v>0</v>
      </c>
      <c r="AB156" s="39">
        <f t="shared" si="42"/>
        <v>0</v>
      </c>
      <c r="AC156" s="39">
        <f t="shared" si="42"/>
        <v>0</v>
      </c>
      <c r="AD156" s="39">
        <f t="shared" si="42"/>
        <v>0</v>
      </c>
      <c r="AE156" s="39">
        <f t="shared" si="42"/>
        <v>0</v>
      </c>
      <c r="AF156" s="39">
        <f t="shared" si="42"/>
        <v>0</v>
      </c>
      <c r="AG156" s="39">
        <f t="shared" si="42"/>
        <v>0</v>
      </c>
      <c r="AH156" s="39">
        <f t="shared" si="42"/>
        <v>0</v>
      </c>
      <c r="AI156" s="39">
        <f t="shared" si="42"/>
        <v>0</v>
      </c>
      <c r="AJ156" s="39">
        <f t="shared" si="42"/>
        <v>0</v>
      </c>
      <c r="AK156" s="39">
        <f t="shared" si="42"/>
        <v>0</v>
      </c>
      <c r="AL156" s="39">
        <f t="shared" si="42"/>
        <v>0</v>
      </c>
      <c r="AN156" s="88" t="str">
        <f t="shared" si="34"/>
        <v/>
      </c>
    </row>
    <row r="157" spans="1:40" x14ac:dyDescent="0.25">
      <c r="A157" s="89"/>
      <c r="B157" s="40" t="s">
        <v>194</v>
      </c>
      <c r="C157" s="41" t="s">
        <v>31</v>
      </c>
      <c r="D157" s="42" t="s">
        <v>71</v>
      </c>
      <c r="E157" s="43">
        <f t="shared" si="35"/>
        <v>2.1462381799095844E-4</v>
      </c>
      <c r="F157" s="44">
        <f t="shared" si="36"/>
        <v>2676673.1284690592</v>
      </c>
      <c r="G157" s="45"/>
      <c r="H157" s="45">
        <v>2676673.1284690592</v>
      </c>
      <c r="I157" s="45">
        <v>0</v>
      </c>
      <c r="J157" s="45">
        <v>0</v>
      </c>
      <c r="K157" s="45">
        <v>0</v>
      </c>
      <c r="L157" s="45">
        <v>0</v>
      </c>
      <c r="M157" s="45">
        <v>0</v>
      </c>
      <c r="N157" s="45">
        <v>0</v>
      </c>
      <c r="O157" s="45">
        <v>0</v>
      </c>
      <c r="P157" s="45">
        <v>0</v>
      </c>
      <c r="Q157" s="45">
        <v>0</v>
      </c>
      <c r="R157" s="45">
        <v>0</v>
      </c>
      <c r="S157" s="45">
        <v>0</v>
      </c>
      <c r="T157" s="45">
        <v>0</v>
      </c>
      <c r="U157" s="45">
        <v>0</v>
      </c>
      <c r="V157" s="45">
        <v>0</v>
      </c>
      <c r="W157" s="45">
        <v>0</v>
      </c>
      <c r="X157" s="45">
        <v>0</v>
      </c>
      <c r="Y157" s="45">
        <v>0</v>
      </c>
      <c r="Z157" s="45">
        <v>0</v>
      </c>
      <c r="AA157" s="45">
        <v>0</v>
      </c>
      <c r="AB157" s="45">
        <v>0</v>
      </c>
      <c r="AC157" s="45">
        <v>0</v>
      </c>
      <c r="AD157" s="45">
        <v>0</v>
      </c>
      <c r="AE157" s="45">
        <v>0</v>
      </c>
      <c r="AF157" s="45">
        <v>0</v>
      </c>
      <c r="AG157" s="45">
        <v>0</v>
      </c>
      <c r="AH157" s="45">
        <v>0</v>
      </c>
      <c r="AI157" s="45">
        <v>0</v>
      </c>
      <c r="AJ157" s="45">
        <v>0</v>
      </c>
      <c r="AK157" s="45">
        <v>0</v>
      </c>
      <c r="AL157" s="45">
        <v>0</v>
      </c>
      <c r="AN157" s="88" t="str">
        <f t="shared" si="34"/>
        <v/>
      </c>
    </row>
    <row r="158" spans="1:40" x14ac:dyDescent="0.25">
      <c r="A158" s="89"/>
      <c r="B158" s="40" t="s">
        <v>196</v>
      </c>
      <c r="C158" s="41" t="s">
        <v>11</v>
      </c>
      <c r="D158" s="42" t="s">
        <v>195</v>
      </c>
      <c r="E158" s="43">
        <f t="shared" si="35"/>
        <v>1.2821922771503769E-4</v>
      </c>
      <c r="F158" s="44">
        <f t="shared" si="36"/>
        <v>1599081.4281029836</v>
      </c>
      <c r="G158" s="45"/>
      <c r="H158" s="45">
        <v>0</v>
      </c>
      <c r="I158" s="45">
        <v>0</v>
      </c>
      <c r="J158" s="45">
        <v>0</v>
      </c>
      <c r="K158" s="45">
        <v>0</v>
      </c>
      <c r="L158" s="45">
        <v>0</v>
      </c>
      <c r="M158" s="45">
        <v>0</v>
      </c>
      <c r="N158" s="45">
        <v>1599081.4281029836</v>
      </c>
      <c r="O158" s="45">
        <v>0</v>
      </c>
      <c r="P158" s="45">
        <v>0</v>
      </c>
      <c r="Q158" s="45">
        <v>0</v>
      </c>
      <c r="R158" s="45">
        <v>0</v>
      </c>
      <c r="S158" s="45">
        <v>0</v>
      </c>
      <c r="T158" s="45">
        <v>0</v>
      </c>
      <c r="U158" s="45">
        <v>0</v>
      </c>
      <c r="V158" s="45">
        <v>0</v>
      </c>
      <c r="W158" s="45">
        <v>0</v>
      </c>
      <c r="X158" s="45">
        <v>0</v>
      </c>
      <c r="Y158" s="45">
        <v>0</v>
      </c>
      <c r="Z158" s="45">
        <v>0</v>
      </c>
      <c r="AA158" s="45">
        <v>0</v>
      </c>
      <c r="AB158" s="45">
        <v>0</v>
      </c>
      <c r="AC158" s="45">
        <v>0</v>
      </c>
      <c r="AD158" s="45">
        <v>0</v>
      </c>
      <c r="AE158" s="45">
        <v>0</v>
      </c>
      <c r="AF158" s="45">
        <v>0</v>
      </c>
      <c r="AG158" s="45">
        <v>0</v>
      </c>
      <c r="AH158" s="45">
        <v>0</v>
      </c>
      <c r="AI158" s="45">
        <v>0</v>
      </c>
      <c r="AJ158" s="45">
        <v>0</v>
      </c>
      <c r="AK158" s="45">
        <v>0</v>
      </c>
      <c r="AL158" s="45">
        <v>0</v>
      </c>
      <c r="AN158" s="88" t="str">
        <f t="shared" si="34"/>
        <v/>
      </c>
    </row>
    <row r="159" spans="1:40" x14ac:dyDescent="0.25">
      <c r="A159" s="89"/>
      <c r="B159" s="40" t="s">
        <v>197</v>
      </c>
      <c r="C159" s="41" t="s">
        <v>20</v>
      </c>
      <c r="D159" s="42" t="s">
        <v>195</v>
      </c>
      <c r="E159" s="43">
        <f t="shared" si="35"/>
        <v>6.4379977890835244E-4</v>
      </c>
      <c r="F159" s="44">
        <f t="shared" si="36"/>
        <v>8029125.4924507216</v>
      </c>
      <c r="G159" s="45"/>
      <c r="H159" s="45">
        <v>0</v>
      </c>
      <c r="I159" s="45">
        <v>0</v>
      </c>
      <c r="J159" s="45">
        <v>0</v>
      </c>
      <c r="K159" s="45">
        <v>0</v>
      </c>
      <c r="L159" s="45">
        <v>0</v>
      </c>
      <c r="M159" s="45">
        <v>0</v>
      </c>
      <c r="N159" s="45">
        <v>0</v>
      </c>
      <c r="O159" s="45">
        <v>0</v>
      </c>
      <c r="P159" s="45">
        <v>0</v>
      </c>
      <c r="Q159" s="45">
        <v>0</v>
      </c>
      <c r="R159" s="45">
        <v>0</v>
      </c>
      <c r="S159" s="45">
        <v>0</v>
      </c>
      <c r="T159" s="45">
        <v>0</v>
      </c>
      <c r="U159" s="45">
        <v>0</v>
      </c>
      <c r="V159" s="45">
        <v>802912.54924507218</v>
      </c>
      <c r="W159" s="45">
        <v>4817475.2954704324</v>
      </c>
      <c r="X159" s="45">
        <v>2408737.6477352162</v>
      </c>
      <c r="Y159" s="45">
        <v>0</v>
      </c>
      <c r="Z159" s="45">
        <v>0</v>
      </c>
      <c r="AA159" s="45">
        <v>0</v>
      </c>
      <c r="AB159" s="45">
        <v>0</v>
      </c>
      <c r="AC159" s="45">
        <v>0</v>
      </c>
      <c r="AD159" s="45">
        <v>0</v>
      </c>
      <c r="AE159" s="45">
        <v>0</v>
      </c>
      <c r="AF159" s="45">
        <v>0</v>
      </c>
      <c r="AG159" s="45">
        <v>0</v>
      </c>
      <c r="AH159" s="45">
        <v>0</v>
      </c>
      <c r="AI159" s="45">
        <v>0</v>
      </c>
      <c r="AJ159" s="45">
        <v>0</v>
      </c>
      <c r="AK159" s="45">
        <v>0</v>
      </c>
      <c r="AL159" s="45">
        <v>0</v>
      </c>
      <c r="AN159" s="88" t="str">
        <f t="shared" si="34"/>
        <v/>
      </c>
    </row>
    <row r="160" spans="1:40" x14ac:dyDescent="0.25">
      <c r="B160" s="35" t="s">
        <v>198</v>
      </c>
      <c r="C160" s="36" t="str">
        <f>D161</f>
        <v>Reforma/Adequação</v>
      </c>
      <c r="D160" s="37" t="s">
        <v>71</v>
      </c>
      <c r="E160" s="38">
        <f t="shared" si="35"/>
        <v>8.69663006953758E-4</v>
      </c>
      <c r="F160" s="39">
        <f t="shared" si="36"/>
        <v>10845970.514021836</v>
      </c>
      <c r="G160" s="39"/>
      <c r="H160" s="39">
        <f t="shared" ref="H160:AL160" si="43">SUBTOTAL(9,H161:H163)</f>
        <v>212593.47697161455</v>
      </c>
      <c r="I160" s="39">
        <f t="shared" si="43"/>
        <v>0</v>
      </c>
      <c r="J160" s="39">
        <f t="shared" si="43"/>
        <v>0</v>
      </c>
      <c r="K160" s="39">
        <f t="shared" si="43"/>
        <v>0</v>
      </c>
      <c r="L160" s="39">
        <f t="shared" si="43"/>
        <v>0</v>
      </c>
      <c r="M160" s="39">
        <f t="shared" si="43"/>
        <v>0</v>
      </c>
      <c r="N160" s="39">
        <f t="shared" si="43"/>
        <v>2604251.5445995019</v>
      </c>
      <c r="O160" s="39">
        <f t="shared" si="43"/>
        <v>0</v>
      </c>
      <c r="P160" s="39">
        <f t="shared" si="43"/>
        <v>0</v>
      </c>
      <c r="Q160" s="39">
        <f t="shared" si="43"/>
        <v>0</v>
      </c>
      <c r="R160" s="39">
        <f t="shared" si="43"/>
        <v>0</v>
      </c>
      <c r="S160" s="39">
        <f t="shared" si="43"/>
        <v>0</v>
      </c>
      <c r="T160" s="39">
        <f t="shared" si="43"/>
        <v>0</v>
      </c>
      <c r="U160" s="39">
        <f t="shared" si="43"/>
        <v>0</v>
      </c>
      <c r="V160" s="39">
        <f t="shared" si="43"/>
        <v>802912.54924507218</v>
      </c>
      <c r="W160" s="39">
        <f t="shared" si="43"/>
        <v>4817475.2954704324</v>
      </c>
      <c r="X160" s="39">
        <f t="shared" si="43"/>
        <v>2408737.6477352162</v>
      </c>
      <c r="Y160" s="39">
        <f t="shared" si="43"/>
        <v>0</v>
      </c>
      <c r="Z160" s="39">
        <f t="shared" si="43"/>
        <v>0</v>
      </c>
      <c r="AA160" s="39">
        <f t="shared" si="43"/>
        <v>0</v>
      </c>
      <c r="AB160" s="39">
        <f t="shared" si="43"/>
        <v>0</v>
      </c>
      <c r="AC160" s="39">
        <f t="shared" si="43"/>
        <v>0</v>
      </c>
      <c r="AD160" s="39">
        <f t="shared" si="43"/>
        <v>0</v>
      </c>
      <c r="AE160" s="39">
        <f t="shared" si="43"/>
        <v>0</v>
      </c>
      <c r="AF160" s="39">
        <f t="shared" si="43"/>
        <v>0</v>
      </c>
      <c r="AG160" s="39">
        <f t="shared" si="43"/>
        <v>0</v>
      </c>
      <c r="AH160" s="39">
        <f t="shared" si="43"/>
        <v>0</v>
      </c>
      <c r="AI160" s="39">
        <f t="shared" si="43"/>
        <v>0</v>
      </c>
      <c r="AJ160" s="39">
        <f t="shared" si="43"/>
        <v>0</v>
      </c>
      <c r="AK160" s="39">
        <f t="shared" si="43"/>
        <v>0</v>
      </c>
      <c r="AL160" s="39">
        <f t="shared" si="43"/>
        <v>0</v>
      </c>
      <c r="AN160" s="88" t="str">
        <f t="shared" si="34"/>
        <v/>
      </c>
    </row>
    <row r="161" spans="1:40" x14ac:dyDescent="0.25">
      <c r="A161" s="89"/>
      <c r="B161" s="40" t="s">
        <v>199</v>
      </c>
      <c r="C161" s="41" t="s">
        <v>31</v>
      </c>
      <c r="D161" s="42" t="s">
        <v>71</v>
      </c>
      <c r="E161" s="43">
        <f t="shared" si="35"/>
        <v>1.704639360791799E-5</v>
      </c>
      <c r="F161" s="44">
        <f t="shared" si="36"/>
        <v>212593.47697161455</v>
      </c>
      <c r="G161" s="45"/>
      <c r="H161" s="45">
        <v>212593.47697161455</v>
      </c>
      <c r="I161" s="45">
        <v>0</v>
      </c>
      <c r="J161" s="45">
        <v>0</v>
      </c>
      <c r="K161" s="45">
        <v>0</v>
      </c>
      <c r="L161" s="45">
        <v>0</v>
      </c>
      <c r="M161" s="45">
        <v>0</v>
      </c>
      <c r="N161" s="45">
        <v>0</v>
      </c>
      <c r="O161" s="45">
        <v>0</v>
      </c>
      <c r="P161" s="45">
        <v>0</v>
      </c>
      <c r="Q161" s="45">
        <v>0</v>
      </c>
      <c r="R161" s="45">
        <v>0</v>
      </c>
      <c r="S161" s="45">
        <v>0</v>
      </c>
      <c r="T161" s="45">
        <v>0</v>
      </c>
      <c r="U161" s="45">
        <v>0</v>
      </c>
      <c r="V161" s="45">
        <v>0</v>
      </c>
      <c r="W161" s="45">
        <v>0</v>
      </c>
      <c r="X161" s="45">
        <v>0</v>
      </c>
      <c r="Y161" s="45">
        <v>0</v>
      </c>
      <c r="Z161" s="45">
        <v>0</v>
      </c>
      <c r="AA161" s="45">
        <v>0</v>
      </c>
      <c r="AB161" s="45">
        <v>0</v>
      </c>
      <c r="AC161" s="45">
        <v>0</v>
      </c>
      <c r="AD161" s="45">
        <v>0</v>
      </c>
      <c r="AE161" s="45">
        <v>0</v>
      </c>
      <c r="AF161" s="45">
        <v>0</v>
      </c>
      <c r="AG161" s="45">
        <v>0</v>
      </c>
      <c r="AH161" s="45">
        <v>0</v>
      </c>
      <c r="AI161" s="45">
        <v>0</v>
      </c>
      <c r="AJ161" s="45">
        <v>0</v>
      </c>
      <c r="AK161" s="45">
        <v>0</v>
      </c>
      <c r="AL161" s="45">
        <v>0</v>
      </c>
      <c r="AN161" s="88" t="str">
        <f t="shared" si="34"/>
        <v/>
      </c>
    </row>
    <row r="162" spans="1:40" x14ac:dyDescent="0.25">
      <c r="A162" s="89"/>
      <c r="B162" s="40" t="s">
        <v>201</v>
      </c>
      <c r="C162" s="41" t="s">
        <v>11</v>
      </c>
      <c r="D162" s="42" t="s">
        <v>200</v>
      </c>
      <c r="E162" s="43">
        <f t="shared" si="35"/>
        <v>2.0881683443748774E-4</v>
      </c>
      <c r="F162" s="44">
        <f t="shared" si="36"/>
        <v>2604251.5445995019</v>
      </c>
      <c r="G162" s="45"/>
      <c r="H162" s="45">
        <v>0</v>
      </c>
      <c r="I162" s="45">
        <v>0</v>
      </c>
      <c r="J162" s="45">
        <v>0</v>
      </c>
      <c r="K162" s="45">
        <v>0</v>
      </c>
      <c r="L162" s="45">
        <v>0</v>
      </c>
      <c r="M162" s="45">
        <v>0</v>
      </c>
      <c r="N162" s="45">
        <v>2604251.5445995019</v>
      </c>
      <c r="O162" s="45">
        <v>0</v>
      </c>
      <c r="P162" s="45">
        <v>0</v>
      </c>
      <c r="Q162" s="45">
        <v>0</v>
      </c>
      <c r="R162" s="45">
        <v>0</v>
      </c>
      <c r="S162" s="45">
        <v>0</v>
      </c>
      <c r="T162" s="45">
        <v>0</v>
      </c>
      <c r="U162" s="45">
        <v>0</v>
      </c>
      <c r="V162" s="45">
        <v>0</v>
      </c>
      <c r="W162" s="45">
        <v>0</v>
      </c>
      <c r="X162" s="45">
        <v>0</v>
      </c>
      <c r="Y162" s="45">
        <v>0</v>
      </c>
      <c r="Z162" s="45">
        <v>0</v>
      </c>
      <c r="AA162" s="45">
        <v>0</v>
      </c>
      <c r="AB162" s="45">
        <v>0</v>
      </c>
      <c r="AC162" s="45">
        <v>0</v>
      </c>
      <c r="AD162" s="45">
        <v>0</v>
      </c>
      <c r="AE162" s="45">
        <v>0</v>
      </c>
      <c r="AF162" s="45">
        <v>0</v>
      </c>
      <c r="AG162" s="45">
        <v>0</v>
      </c>
      <c r="AH162" s="45">
        <v>0</v>
      </c>
      <c r="AI162" s="45">
        <v>0</v>
      </c>
      <c r="AJ162" s="45">
        <v>0</v>
      </c>
      <c r="AK162" s="45">
        <v>0</v>
      </c>
      <c r="AL162" s="45">
        <v>0</v>
      </c>
      <c r="AN162" s="88" t="str">
        <f t="shared" si="34"/>
        <v/>
      </c>
    </row>
    <row r="163" spans="1:40" x14ac:dyDescent="0.25">
      <c r="A163" s="89"/>
      <c r="B163" s="40" t="s">
        <v>202</v>
      </c>
      <c r="C163" s="41" t="s">
        <v>20</v>
      </c>
      <c r="D163" s="42" t="s">
        <v>200</v>
      </c>
      <c r="E163" s="43">
        <f t="shared" si="35"/>
        <v>6.4379977890835244E-4</v>
      </c>
      <c r="F163" s="44">
        <f t="shared" si="36"/>
        <v>8029125.4924507216</v>
      </c>
      <c r="G163" s="45"/>
      <c r="H163" s="45">
        <v>0</v>
      </c>
      <c r="I163" s="45">
        <v>0</v>
      </c>
      <c r="J163" s="45">
        <v>0</v>
      </c>
      <c r="K163" s="45">
        <v>0</v>
      </c>
      <c r="L163" s="45">
        <v>0</v>
      </c>
      <c r="M163" s="45">
        <v>0</v>
      </c>
      <c r="N163" s="45">
        <v>0</v>
      </c>
      <c r="O163" s="45">
        <v>0</v>
      </c>
      <c r="P163" s="45">
        <v>0</v>
      </c>
      <c r="Q163" s="45">
        <v>0</v>
      </c>
      <c r="R163" s="45">
        <v>0</v>
      </c>
      <c r="S163" s="45">
        <v>0</v>
      </c>
      <c r="T163" s="45">
        <v>0</v>
      </c>
      <c r="U163" s="45">
        <v>0</v>
      </c>
      <c r="V163" s="45">
        <v>802912.54924507218</v>
      </c>
      <c r="W163" s="45">
        <v>4817475.2954704324</v>
      </c>
      <c r="X163" s="45">
        <v>2408737.6477352162</v>
      </c>
      <c r="Y163" s="45">
        <v>0</v>
      </c>
      <c r="Z163" s="45">
        <v>0</v>
      </c>
      <c r="AA163" s="45">
        <v>0</v>
      </c>
      <c r="AB163" s="45">
        <v>0</v>
      </c>
      <c r="AC163" s="45">
        <v>0</v>
      </c>
      <c r="AD163" s="45">
        <v>0</v>
      </c>
      <c r="AE163" s="45">
        <v>0</v>
      </c>
      <c r="AF163" s="45">
        <v>0</v>
      </c>
      <c r="AG163" s="45">
        <v>0</v>
      </c>
      <c r="AH163" s="45">
        <v>0</v>
      </c>
      <c r="AI163" s="45">
        <v>0</v>
      </c>
      <c r="AJ163" s="45">
        <v>0</v>
      </c>
      <c r="AK163" s="45">
        <v>0</v>
      </c>
      <c r="AL163" s="45">
        <v>0</v>
      </c>
      <c r="AN163" s="88" t="str">
        <f t="shared" si="34"/>
        <v/>
      </c>
    </row>
    <row r="164" spans="1:40" x14ac:dyDescent="0.25">
      <c r="B164" s="35" t="s">
        <v>203</v>
      </c>
      <c r="C164" s="36" t="str">
        <f>D165</f>
        <v>Nova</v>
      </c>
      <c r="D164" s="37" t="s">
        <v>9</v>
      </c>
      <c r="E164" s="38">
        <f t="shared" si="35"/>
        <v>1.12128501919841E-2</v>
      </c>
      <c r="F164" s="39">
        <f t="shared" si="36"/>
        <v>139840652.74478227</v>
      </c>
      <c r="G164" s="39"/>
      <c r="H164" s="39">
        <f>SUBTOTAL(9,H165:H167)</f>
        <v>0</v>
      </c>
      <c r="I164" s="39">
        <f t="shared" ref="I164:AL164" si="44">SUBTOTAL(9,I165:I167)</f>
        <v>0</v>
      </c>
      <c r="J164" s="39">
        <f t="shared" si="44"/>
        <v>0</v>
      </c>
      <c r="K164" s="39">
        <f t="shared" si="44"/>
        <v>12888208.494786022</v>
      </c>
      <c r="L164" s="39">
        <f t="shared" si="44"/>
        <v>38664625.484358065</v>
      </c>
      <c r="M164" s="39">
        <f t="shared" si="44"/>
        <v>42939540.55895149</v>
      </c>
      <c r="N164" s="39">
        <f t="shared" si="44"/>
        <v>41333715.460461348</v>
      </c>
      <c r="O164" s="39">
        <f t="shared" si="44"/>
        <v>0</v>
      </c>
      <c r="P164" s="39">
        <f t="shared" si="44"/>
        <v>0</v>
      </c>
      <c r="Q164" s="39">
        <f t="shared" si="44"/>
        <v>0</v>
      </c>
      <c r="R164" s="39">
        <f t="shared" si="44"/>
        <v>0</v>
      </c>
      <c r="S164" s="39">
        <f t="shared" si="44"/>
        <v>0</v>
      </c>
      <c r="T164" s="39">
        <f t="shared" si="44"/>
        <v>0</v>
      </c>
      <c r="U164" s="39">
        <f t="shared" si="44"/>
        <v>0</v>
      </c>
      <c r="V164" s="39">
        <f t="shared" si="44"/>
        <v>0</v>
      </c>
      <c r="W164" s="39">
        <f t="shared" si="44"/>
        <v>2810193.9223577525</v>
      </c>
      <c r="X164" s="39">
        <f t="shared" si="44"/>
        <v>1204368.8238676081</v>
      </c>
      <c r="Y164" s="39">
        <f t="shared" si="44"/>
        <v>0</v>
      </c>
      <c r="Z164" s="39">
        <f t="shared" si="44"/>
        <v>0</v>
      </c>
      <c r="AA164" s="39">
        <f t="shared" si="44"/>
        <v>0</v>
      </c>
      <c r="AB164" s="39">
        <f t="shared" si="44"/>
        <v>0</v>
      </c>
      <c r="AC164" s="39">
        <f t="shared" si="44"/>
        <v>0</v>
      </c>
      <c r="AD164" s="39">
        <f t="shared" si="44"/>
        <v>0</v>
      </c>
      <c r="AE164" s="39">
        <f t="shared" si="44"/>
        <v>0</v>
      </c>
      <c r="AF164" s="39">
        <f t="shared" si="44"/>
        <v>0</v>
      </c>
      <c r="AG164" s="39">
        <f t="shared" si="44"/>
        <v>0</v>
      </c>
      <c r="AH164" s="39">
        <f t="shared" si="44"/>
        <v>0</v>
      </c>
      <c r="AI164" s="39">
        <f t="shared" si="44"/>
        <v>0</v>
      </c>
      <c r="AJ164" s="39">
        <f t="shared" si="44"/>
        <v>0</v>
      </c>
      <c r="AK164" s="39">
        <f t="shared" si="44"/>
        <v>0</v>
      </c>
      <c r="AL164" s="39">
        <f t="shared" si="44"/>
        <v>0</v>
      </c>
      <c r="AN164" s="88" t="str">
        <f t="shared" si="34"/>
        <v/>
      </c>
    </row>
    <row r="165" spans="1:40" x14ac:dyDescent="0.25">
      <c r="A165" s="89"/>
      <c r="B165" s="40" t="s">
        <v>204</v>
      </c>
      <c r="C165" s="41" t="s">
        <v>11</v>
      </c>
      <c r="D165" s="42" t="s">
        <v>9</v>
      </c>
      <c r="E165" s="43">
        <f t="shared" si="35"/>
        <v>1.0569050413075749E-2</v>
      </c>
      <c r="F165" s="44">
        <f t="shared" si="36"/>
        <v>131811527.25233155</v>
      </c>
      <c r="G165" s="45"/>
      <c r="H165" s="45">
        <v>0</v>
      </c>
      <c r="I165" s="45">
        <v>0</v>
      </c>
      <c r="J165" s="45">
        <v>0</v>
      </c>
      <c r="K165" s="45">
        <v>12888208.494786022</v>
      </c>
      <c r="L165" s="45">
        <v>38664625.484358065</v>
      </c>
      <c r="M165" s="45">
        <v>40129346.636593737</v>
      </c>
      <c r="N165" s="45">
        <v>40129346.636593737</v>
      </c>
      <c r="O165" s="45">
        <v>0</v>
      </c>
      <c r="P165" s="45">
        <v>0</v>
      </c>
      <c r="Q165" s="45">
        <v>0</v>
      </c>
      <c r="R165" s="45">
        <v>0</v>
      </c>
      <c r="S165" s="45">
        <v>0</v>
      </c>
      <c r="T165" s="45">
        <v>0</v>
      </c>
      <c r="U165" s="45">
        <v>0</v>
      </c>
      <c r="V165" s="45">
        <v>0</v>
      </c>
      <c r="W165" s="45">
        <v>0</v>
      </c>
      <c r="X165" s="45">
        <v>0</v>
      </c>
      <c r="Y165" s="45">
        <v>0</v>
      </c>
      <c r="Z165" s="45">
        <v>0</v>
      </c>
      <c r="AA165" s="45">
        <v>0</v>
      </c>
      <c r="AB165" s="45">
        <v>0</v>
      </c>
      <c r="AC165" s="45">
        <v>0</v>
      </c>
      <c r="AD165" s="45">
        <v>0</v>
      </c>
      <c r="AE165" s="45">
        <v>0</v>
      </c>
      <c r="AF165" s="45">
        <v>0</v>
      </c>
      <c r="AG165" s="45">
        <v>0</v>
      </c>
      <c r="AH165" s="45">
        <v>0</v>
      </c>
      <c r="AI165" s="45">
        <v>0</v>
      </c>
      <c r="AJ165" s="45">
        <v>0</v>
      </c>
      <c r="AK165" s="45">
        <v>0</v>
      </c>
      <c r="AL165" s="45">
        <v>0</v>
      </c>
      <c r="AN165" s="88" t="str">
        <f t="shared" si="34"/>
        <v/>
      </c>
    </row>
    <row r="166" spans="1:40" x14ac:dyDescent="0.25">
      <c r="A166" s="89"/>
      <c r="B166" s="40" t="s">
        <v>206</v>
      </c>
      <c r="C166" s="41" t="s">
        <v>18</v>
      </c>
      <c r="D166" s="42" t="s">
        <v>205</v>
      </c>
      <c r="E166" s="43">
        <f t="shared" si="35"/>
        <v>3.2189988945417622E-4</v>
      </c>
      <c r="F166" s="44">
        <f t="shared" si="36"/>
        <v>4014562.7462253608</v>
      </c>
      <c r="G166" s="45"/>
      <c r="H166" s="45">
        <v>0</v>
      </c>
      <c r="I166" s="45">
        <v>0</v>
      </c>
      <c r="J166" s="45">
        <v>0</v>
      </c>
      <c r="K166" s="45">
        <v>0</v>
      </c>
      <c r="L166" s="45">
        <v>0</v>
      </c>
      <c r="M166" s="45">
        <v>2810193.9223577525</v>
      </c>
      <c r="N166" s="45">
        <v>1204368.8238676081</v>
      </c>
      <c r="O166" s="45">
        <v>0</v>
      </c>
      <c r="P166" s="45">
        <v>0</v>
      </c>
      <c r="Q166" s="45">
        <v>0</v>
      </c>
      <c r="R166" s="45">
        <v>0</v>
      </c>
      <c r="S166" s="45">
        <v>0</v>
      </c>
      <c r="T166" s="45">
        <v>0</v>
      </c>
      <c r="U166" s="45">
        <v>0</v>
      </c>
      <c r="V166" s="45">
        <v>0</v>
      </c>
      <c r="W166" s="45">
        <v>0</v>
      </c>
      <c r="X166" s="45">
        <v>0</v>
      </c>
      <c r="Y166" s="45">
        <v>0</v>
      </c>
      <c r="Z166" s="45">
        <v>0</v>
      </c>
      <c r="AA166" s="45">
        <v>0</v>
      </c>
      <c r="AB166" s="45">
        <v>0</v>
      </c>
      <c r="AC166" s="45">
        <v>0</v>
      </c>
      <c r="AD166" s="45">
        <v>0</v>
      </c>
      <c r="AE166" s="45">
        <v>0</v>
      </c>
      <c r="AF166" s="45">
        <v>0</v>
      </c>
      <c r="AG166" s="45">
        <v>0</v>
      </c>
      <c r="AH166" s="45">
        <v>0</v>
      </c>
      <c r="AI166" s="45">
        <v>0</v>
      </c>
      <c r="AJ166" s="45">
        <v>0</v>
      </c>
      <c r="AK166" s="45">
        <v>0</v>
      </c>
      <c r="AL166" s="45">
        <v>0</v>
      </c>
      <c r="AN166" s="88" t="str">
        <f t="shared" si="34"/>
        <v/>
      </c>
    </row>
    <row r="167" spans="1:40" x14ac:dyDescent="0.25">
      <c r="A167" s="89"/>
      <c r="B167" s="40" t="s">
        <v>207</v>
      </c>
      <c r="C167" s="41" t="s">
        <v>20</v>
      </c>
      <c r="D167" s="42" t="s">
        <v>205</v>
      </c>
      <c r="E167" s="43">
        <f t="shared" si="35"/>
        <v>3.2189988945417622E-4</v>
      </c>
      <c r="F167" s="44">
        <f t="shared" si="36"/>
        <v>4014562.7462253608</v>
      </c>
      <c r="G167" s="45"/>
      <c r="H167" s="45">
        <v>0</v>
      </c>
      <c r="I167" s="45">
        <v>0</v>
      </c>
      <c r="J167" s="45">
        <v>0</v>
      </c>
      <c r="K167" s="45">
        <v>0</v>
      </c>
      <c r="L167" s="45">
        <v>0</v>
      </c>
      <c r="M167" s="45">
        <v>0</v>
      </c>
      <c r="N167" s="45">
        <v>0</v>
      </c>
      <c r="O167" s="45">
        <v>0</v>
      </c>
      <c r="P167" s="45">
        <v>0</v>
      </c>
      <c r="Q167" s="45">
        <v>0</v>
      </c>
      <c r="R167" s="45">
        <v>0</v>
      </c>
      <c r="S167" s="45">
        <v>0</v>
      </c>
      <c r="T167" s="45">
        <v>0</v>
      </c>
      <c r="U167" s="45">
        <v>0</v>
      </c>
      <c r="V167" s="45">
        <v>0</v>
      </c>
      <c r="W167" s="45">
        <v>2810193.9223577525</v>
      </c>
      <c r="X167" s="45">
        <v>1204368.8238676081</v>
      </c>
      <c r="Y167" s="45">
        <v>0</v>
      </c>
      <c r="Z167" s="45">
        <v>0</v>
      </c>
      <c r="AA167" s="45">
        <v>0</v>
      </c>
      <c r="AB167" s="45">
        <v>0</v>
      </c>
      <c r="AC167" s="45">
        <v>0</v>
      </c>
      <c r="AD167" s="45">
        <v>0</v>
      </c>
      <c r="AE167" s="45">
        <v>0</v>
      </c>
      <c r="AF167" s="45">
        <v>0</v>
      </c>
      <c r="AG167" s="45">
        <v>0</v>
      </c>
      <c r="AH167" s="45">
        <v>0</v>
      </c>
      <c r="AI167" s="45">
        <v>0</v>
      </c>
      <c r="AJ167" s="45">
        <v>0</v>
      </c>
      <c r="AK167" s="45">
        <v>0</v>
      </c>
      <c r="AL167" s="45">
        <v>0</v>
      </c>
      <c r="AN167" s="88" t="str">
        <f t="shared" si="34"/>
        <v/>
      </c>
    </row>
    <row r="168" spans="1:40" x14ac:dyDescent="0.25">
      <c r="B168" s="35" t="s">
        <v>208</v>
      </c>
      <c r="C168" s="36" t="str">
        <f>D169</f>
        <v>Nova</v>
      </c>
      <c r="D168" s="37" t="s">
        <v>9</v>
      </c>
      <c r="E168" s="38">
        <f t="shared" si="35"/>
        <v>2.4718255358685135E-2</v>
      </c>
      <c r="F168" s="39">
        <f t="shared" si="36"/>
        <v>308272821.3511517</v>
      </c>
      <c r="G168" s="39"/>
      <c r="H168" s="39">
        <f>SUBTOTAL(9,H169:H171)</f>
        <v>0</v>
      </c>
      <c r="I168" s="39">
        <f t="shared" ref="I168:AL168" si="45">SUBTOTAL(9,I169:I171)</f>
        <v>0</v>
      </c>
      <c r="J168" s="39">
        <f t="shared" si="45"/>
        <v>0</v>
      </c>
      <c r="K168" s="39">
        <f t="shared" si="45"/>
        <v>29357093.663472544</v>
      </c>
      <c r="L168" s="39">
        <f t="shared" si="45"/>
        <v>88071280.990417615</v>
      </c>
      <c r="M168" s="39">
        <f t="shared" si="45"/>
        <v>94217854.524763167</v>
      </c>
      <c r="N168" s="39">
        <f t="shared" si="45"/>
        <v>92612029.426273018</v>
      </c>
      <c r="O168" s="39">
        <f t="shared" si="45"/>
        <v>0</v>
      </c>
      <c r="P168" s="39">
        <f t="shared" si="45"/>
        <v>0</v>
      </c>
      <c r="Q168" s="39">
        <f t="shared" si="45"/>
        <v>0</v>
      </c>
      <c r="R168" s="39">
        <f t="shared" si="45"/>
        <v>0</v>
      </c>
      <c r="S168" s="39">
        <f t="shared" si="45"/>
        <v>0</v>
      </c>
      <c r="T168" s="39">
        <f t="shared" si="45"/>
        <v>0</v>
      </c>
      <c r="U168" s="39">
        <f t="shared" si="45"/>
        <v>0</v>
      </c>
      <c r="V168" s="39">
        <f t="shared" si="45"/>
        <v>0</v>
      </c>
      <c r="W168" s="39">
        <f t="shared" si="45"/>
        <v>2810193.9223577525</v>
      </c>
      <c r="X168" s="39">
        <f t="shared" si="45"/>
        <v>1204368.8238676081</v>
      </c>
      <c r="Y168" s="39">
        <f t="shared" si="45"/>
        <v>0</v>
      </c>
      <c r="Z168" s="39">
        <f t="shared" si="45"/>
        <v>0</v>
      </c>
      <c r="AA168" s="39">
        <f t="shared" si="45"/>
        <v>0</v>
      </c>
      <c r="AB168" s="39">
        <f t="shared" si="45"/>
        <v>0</v>
      </c>
      <c r="AC168" s="39">
        <f t="shared" si="45"/>
        <v>0</v>
      </c>
      <c r="AD168" s="39">
        <f t="shared" si="45"/>
        <v>0</v>
      </c>
      <c r="AE168" s="39">
        <f t="shared" si="45"/>
        <v>0</v>
      </c>
      <c r="AF168" s="39">
        <f t="shared" si="45"/>
        <v>0</v>
      </c>
      <c r="AG168" s="39">
        <f t="shared" si="45"/>
        <v>0</v>
      </c>
      <c r="AH168" s="39">
        <f t="shared" si="45"/>
        <v>0</v>
      </c>
      <c r="AI168" s="39">
        <f t="shared" si="45"/>
        <v>0</v>
      </c>
      <c r="AJ168" s="39">
        <f t="shared" si="45"/>
        <v>0</v>
      </c>
      <c r="AK168" s="39">
        <f t="shared" si="45"/>
        <v>0</v>
      </c>
      <c r="AL168" s="39">
        <f t="shared" si="45"/>
        <v>0</v>
      </c>
      <c r="AN168" s="88" t="str">
        <f t="shared" si="34"/>
        <v/>
      </c>
    </row>
    <row r="169" spans="1:40" x14ac:dyDescent="0.25">
      <c r="A169" s="89"/>
      <c r="B169" s="40" t="s">
        <v>209</v>
      </c>
      <c r="C169" s="41" t="s">
        <v>11</v>
      </c>
      <c r="D169" s="42" t="s">
        <v>9</v>
      </c>
      <c r="E169" s="43">
        <f t="shared" si="35"/>
        <v>2.4074455579776784E-2</v>
      </c>
      <c r="F169" s="44">
        <f t="shared" si="36"/>
        <v>300243695.85870099</v>
      </c>
      <c r="G169" s="45"/>
      <c r="H169" s="45">
        <v>0</v>
      </c>
      <c r="I169" s="45">
        <v>0</v>
      </c>
      <c r="J169" s="45">
        <v>0</v>
      </c>
      <c r="K169" s="45">
        <v>29357093.663472544</v>
      </c>
      <c r="L169" s="45">
        <v>88071280.990417615</v>
      </c>
      <c r="M169" s="45">
        <v>91407660.602405414</v>
      </c>
      <c r="N169" s="45">
        <v>91407660.602405414</v>
      </c>
      <c r="O169" s="45">
        <v>0</v>
      </c>
      <c r="P169" s="45">
        <v>0</v>
      </c>
      <c r="Q169" s="45">
        <v>0</v>
      </c>
      <c r="R169" s="45">
        <v>0</v>
      </c>
      <c r="S169" s="45">
        <v>0</v>
      </c>
      <c r="T169" s="45">
        <v>0</v>
      </c>
      <c r="U169" s="45">
        <v>0</v>
      </c>
      <c r="V169" s="45">
        <v>0</v>
      </c>
      <c r="W169" s="45">
        <v>0</v>
      </c>
      <c r="X169" s="45">
        <v>0</v>
      </c>
      <c r="Y169" s="45">
        <v>0</v>
      </c>
      <c r="Z169" s="45">
        <v>0</v>
      </c>
      <c r="AA169" s="45">
        <v>0</v>
      </c>
      <c r="AB169" s="45">
        <v>0</v>
      </c>
      <c r="AC169" s="45">
        <v>0</v>
      </c>
      <c r="AD169" s="45">
        <v>0</v>
      </c>
      <c r="AE169" s="45">
        <v>0</v>
      </c>
      <c r="AF169" s="45">
        <v>0</v>
      </c>
      <c r="AG169" s="45">
        <v>0</v>
      </c>
      <c r="AH169" s="45">
        <v>0</v>
      </c>
      <c r="AI169" s="45">
        <v>0</v>
      </c>
      <c r="AJ169" s="45">
        <v>0</v>
      </c>
      <c r="AK169" s="45">
        <v>0</v>
      </c>
      <c r="AL169" s="45">
        <v>0</v>
      </c>
      <c r="AN169" s="88" t="str">
        <f t="shared" si="34"/>
        <v/>
      </c>
    </row>
    <row r="170" spans="1:40" x14ac:dyDescent="0.25">
      <c r="A170" s="89"/>
      <c r="B170" s="40" t="s">
        <v>211</v>
      </c>
      <c r="C170" s="41" t="s">
        <v>18</v>
      </c>
      <c r="D170" s="42" t="s">
        <v>210</v>
      </c>
      <c r="E170" s="43">
        <f t="shared" si="35"/>
        <v>3.2189988945417622E-4</v>
      </c>
      <c r="F170" s="44">
        <f t="shared" si="36"/>
        <v>4014562.7462253608</v>
      </c>
      <c r="G170" s="45"/>
      <c r="H170" s="45">
        <v>0</v>
      </c>
      <c r="I170" s="45">
        <v>0</v>
      </c>
      <c r="J170" s="45">
        <v>0</v>
      </c>
      <c r="K170" s="45">
        <v>0</v>
      </c>
      <c r="L170" s="45">
        <v>0</v>
      </c>
      <c r="M170" s="45">
        <v>2810193.9223577525</v>
      </c>
      <c r="N170" s="45">
        <v>1204368.8238676081</v>
      </c>
      <c r="O170" s="45">
        <v>0</v>
      </c>
      <c r="P170" s="45">
        <v>0</v>
      </c>
      <c r="Q170" s="45">
        <v>0</v>
      </c>
      <c r="R170" s="45">
        <v>0</v>
      </c>
      <c r="S170" s="45">
        <v>0</v>
      </c>
      <c r="T170" s="45">
        <v>0</v>
      </c>
      <c r="U170" s="45">
        <v>0</v>
      </c>
      <c r="V170" s="45">
        <v>0</v>
      </c>
      <c r="W170" s="45">
        <v>0</v>
      </c>
      <c r="X170" s="45">
        <v>0</v>
      </c>
      <c r="Y170" s="45">
        <v>0</v>
      </c>
      <c r="Z170" s="45">
        <v>0</v>
      </c>
      <c r="AA170" s="45">
        <v>0</v>
      </c>
      <c r="AB170" s="45">
        <v>0</v>
      </c>
      <c r="AC170" s="45">
        <v>0</v>
      </c>
      <c r="AD170" s="45">
        <v>0</v>
      </c>
      <c r="AE170" s="45">
        <v>0</v>
      </c>
      <c r="AF170" s="45">
        <v>0</v>
      </c>
      <c r="AG170" s="45">
        <v>0</v>
      </c>
      <c r="AH170" s="45">
        <v>0</v>
      </c>
      <c r="AI170" s="45">
        <v>0</v>
      </c>
      <c r="AJ170" s="45">
        <v>0</v>
      </c>
      <c r="AK170" s="45">
        <v>0</v>
      </c>
      <c r="AL170" s="45">
        <v>0</v>
      </c>
      <c r="AN170" s="88" t="str">
        <f t="shared" si="34"/>
        <v/>
      </c>
    </row>
    <row r="171" spans="1:40" x14ac:dyDescent="0.25">
      <c r="A171" s="89"/>
      <c r="B171" s="40" t="s">
        <v>212</v>
      </c>
      <c r="C171" s="41" t="s">
        <v>20</v>
      </c>
      <c r="D171" s="42" t="s">
        <v>210</v>
      </c>
      <c r="E171" s="43">
        <f t="shared" si="35"/>
        <v>3.2189988945417622E-4</v>
      </c>
      <c r="F171" s="44">
        <f t="shared" si="36"/>
        <v>4014562.7462253608</v>
      </c>
      <c r="G171" s="45"/>
      <c r="H171" s="45">
        <v>0</v>
      </c>
      <c r="I171" s="45">
        <v>0</v>
      </c>
      <c r="J171" s="45">
        <v>0</v>
      </c>
      <c r="K171" s="45">
        <v>0</v>
      </c>
      <c r="L171" s="45">
        <v>0</v>
      </c>
      <c r="M171" s="45">
        <v>0</v>
      </c>
      <c r="N171" s="45">
        <v>0</v>
      </c>
      <c r="O171" s="45">
        <v>0</v>
      </c>
      <c r="P171" s="45">
        <v>0</v>
      </c>
      <c r="Q171" s="45">
        <v>0</v>
      </c>
      <c r="R171" s="45">
        <v>0</v>
      </c>
      <c r="S171" s="45">
        <v>0</v>
      </c>
      <c r="T171" s="45">
        <v>0</v>
      </c>
      <c r="U171" s="45">
        <v>0</v>
      </c>
      <c r="V171" s="45">
        <v>0</v>
      </c>
      <c r="W171" s="45">
        <v>2810193.9223577525</v>
      </c>
      <c r="X171" s="45">
        <v>1204368.8238676081</v>
      </c>
      <c r="Y171" s="45">
        <v>0</v>
      </c>
      <c r="Z171" s="45">
        <v>0</v>
      </c>
      <c r="AA171" s="45">
        <v>0</v>
      </c>
      <c r="AB171" s="45">
        <v>0</v>
      </c>
      <c r="AC171" s="45">
        <v>0</v>
      </c>
      <c r="AD171" s="45">
        <v>0</v>
      </c>
      <c r="AE171" s="45">
        <v>0</v>
      </c>
      <c r="AF171" s="45">
        <v>0</v>
      </c>
      <c r="AG171" s="45">
        <v>0</v>
      </c>
      <c r="AH171" s="45">
        <v>0</v>
      </c>
      <c r="AI171" s="45">
        <v>0</v>
      </c>
      <c r="AJ171" s="45">
        <v>0</v>
      </c>
      <c r="AK171" s="45">
        <v>0</v>
      </c>
      <c r="AL171" s="45">
        <v>0</v>
      </c>
      <c r="AN171" s="88" t="str">
        <f t="shared" si="34"/>
        <v/>
      </c>
    </row>
    <row r="172" spans="1:40" x14ac:dyDescent="0.25">
      <c r="B172" s="35" t="s">
        <v>213</v>
      </c>
      <c r="C172" s="36" t="str">
        <f>D173</f>
        <v>Nova</v>
      </c>
      <c r="D172" s="37" t="s">
        <v>9</v>
      </c>
      <c r="E172" s="38">
        <f t="shared" si="35"/>
        <v>1.2158505225976562E-2</v>
      </c>
      <c r="F172" s="39">
        <f t="shared" si="36"/>
        <v>151634355.05603158</v>
      </c>
      <c r="G172" s="39"/>
      <c r="H172" s="39">
        <f>SUBTOTAL(9,H173:H175)</f>
        <v>0</v>
      </c>
      <c r="I172" s="39">
        <f t="shared" ref="I172:AL172" si="46">SUBTOTAL(9,I173:I175)</f>
        <v>0</v>
      </c>
      <c r="J172" s="39">
        <f t="shared" si="46"/>
        <v>0</v>
      </c>
      <c r="K172" s="39">
        <f t="shared" si="46"/>
        <v>14041367.838898942</v>
      </c>
      <c r="L172" s="39">
        <f t="shared" si="46"/>
        <v>42124103.516696826</v>
      </c>
      <c r="M172" s="39">
        <f t="shared" si="46"/>
        <v>46530073.026350304</v>
      </c>
      <c r="N172" s="39">
        <f t="shared" si="46"/>
        <v>44924247.927860163</v>
      </c>
      <c r="O172" s="39">
        <f t="shared" si="46"/>
        <v>0</v>
      </c>
      <c r="P172" s="39">
        <f t="shared" si="46"/>
        <v>0</v>
      </c>
      <c r="Q172" s="39">
        <f t="shared" si="46"/>
        <v>0</v>
      </c>
      <c r="R172" s="39">
        <f t="shared" si="46"/>
        <v>0</v>
      </c>
      <c r="S172" s="39">
        <f t="shared" si="46"/>
        <v>0</v>
      </c>
      <c r="T172" s="39">
        <f t="shared" si="46"/>
        <v>0</v>
      </c>
      <c r="U172" s="39">
        <f t="shared" si="46"/>
        <v>0</v>
      </c>
      <c r="V172" s="39">
        <f t="shared" si="46"/>
        <v>0</v>
      </c>
      <c r="W172" s="39">
        <f t="shared" si="46"/>
        <v>2810193.9223577525</v>
      </c>
      <c r="X172" s="39">
        <f t="shared" si="46"/>
        <v>1204368.8238676081</v>
      </c>
      <c r="Y172" s="39">
        <f t="shared" si="46"/>
        <v>0</v>
      </c>
      <c r="Z172" s="39">
        <f t="shared" si="46"/>
        <v>0</v>
      </c>
      <c r="AA172" s="39">
        <f t="shared" si="46"/>
        <v>0</v>
      </c>
      <c r="AB172" s="39">
        <f t="shared" si="46"/>
        <v>0</v>
      </c>
      <c r="AC172" s="39">
        <f t="shared" si="46"/>
        <v>0</v>
      </c>
      <c r="AD172" s="39">
        <f t="shared" si="46"/>
        <v>0</v>
      </c>
      <c r="AE172" s="39">
        <f t="shared" si="46"/>
        <v>0</v>
      </c>
      <c r="AF172" s="39">
        <f t="shared" si="46"/>
        <v>0</v>
      </c>
      <c r="AG172" s="39">
        <f t="shared" si="46"/>
        <v>0</v>
      </c>
      <c r="AH172" s="39">
        <f t="shared" si="46"/>
        <v>0</v>
      </c>
      <c r="AI172" s="39">
        <f t="shared" si="46"/>
        <v>0</v>
      </c>
      <c r="AJ172" s="39">
        <f t="shared" si="46"/>
        <v>0</v>
      </c>
      <c r="AK172" s="39">
        <f t="shared" si="46"/>
        <v>0</v>
      </c>
      <c r="AL172" s="39">
        <f t="shared" si="46"/>
        <v>0</v>
      </c>
      <c r="AN172" s="88" t="str">
        <f t="shared" si="34"/>
        <v/>
      </c>
    </row>
    <row r="173" spans="1:40" x14ac:dyDescent="0.25">
      <c r="A173" s="89"/>
      <c r="B173" s="40" t="s">
        <v>214</v>
      </c>
      <c r="C173" s="41" t="s">
        <v>11</v>
      </c>
      <c r="D173" s="42" t="s">
        <v>9</v>
      </c>
      <c r="E173" s="43">
        <f t="shared" si="35"/>
        <v>1.1514705447068211E-2</v>
      </c>
      <c r="F173" s="44">
        <f t="shared" si="36"/>
        <v>143605229.56358087</v>
      </c>
      <c r="G173" s="45"/>
      <c r="H173" s="45">
        <v>0</v>
      </c>
      <c r="I173" s="45">
        <v>0</v>
      </c>
      <c r="J173" s="45">
        <v>0</v>
      </c>
      <c r="K173" s="45">
        <v>14041367.838898942</v>
      </c>
      <c r="L173" s="45">
        <v>42124103.516696826</v>
      </c>
      <c r="M173" s="45">
        <v>43719879.103992552</v>
      </c>
      <c r="N173" s="45">
        <v>43719879.103992552</v>
      </c>
      <c r="O173" s="45">
        <v>0</v>
      </c>
      <c r="P173" s="45">
        <v>0</v>
      </c>
      <c r="Q173" s="45">
        <v>0</v>
      </c>
      <c r="R173" s="45">
        <v>0</v>
      </c>
      <c r="S173" s="45">
        <v>0</v>
      </c>
      <c r="T173" s="45">
        <v>0</v>
      </c>
      <c r="U173" s="45">
        <v>0</v>
      </c>
      <c r="V173" s="45">
        <v>0</v>
      </c>
      <c r="W173" s="45">
        <v>0</v>
      </c>
      <c r="X173" s="45">
        <v>0</v>
      </c>
      <c r="Y173" s="45">
        <v>0</v>
      </c>
      <c r="Z173" s="45">
        <v>0</v>
      </c>
      <c r="AA173" s="45">
        <v>0</v>
      </c>
      <c r="AB173" s="45">
        <v>0</v>
      </c>
      <c r="AC173" s="45">
        <v>0</v>
      </c>
      <c r="AD173" s="45">
        <v>0</v>
      </c>
      <c r="AE173" s="45">
        <v>0</v>
      </c>
      <c r="AF173" s="45">
        <v>0</v>
      </c>
      <c r="AG173" s="45">
        <v>0</v>
      </c>
      <c r="AH173" s="45">
        <v>0</v>
      </c>
      <c r="AI173" s="45">
        <v>0</v>
      </c>
      <c r="AJ173" s="45">
        <v>0</v>
      </c>
      <c r="AK173" s="45">
        <v>0</v>
      </c>
      <c r="AL173" s="45">
        <v>0</v>
      </c>
      <c r="AN173" s="88" t="str">
        <f t="shared" si="34"/>
        <v/>
      </c>
    </row>
    <row r="174" spans="1:40" x14ac:dyDescent="0.25">
      <c r="A174" s="89"/>
      <c r="B174" s="40" t="s">
        <v>216</v>
      </c>
      <c r="C174" s="41" t="s">
        <v>18</v>
      </c>
      <c r="D174" s="42" t="s">
        <v>215</v>
      </c>
      <c r="E174" s="43">
        <f t="shared" si="35"/>
        <v>3.2189988945417622E-4</v>
      </c>
      <c r="F174" s="44">
        <f t="shared" si="36"/>
        <v>4014562.7462253608</v>
      </c>
      <c r="G174" s="45"/>
      <c r="H174" s="45">
        <v>0</v>
      </c>
      <c r="I174" s="45">
        <v>0</v>
      </c>
      <c r="J174" s="45">
        <v>0</v>
      </c>
      <c r="K174" s="45">
        <v>0</v>
      </c>
      <c r="L174" s="45">
        <v>0</v>
      </c>
      <c r="M174" s="45">
        <v>2810193.9223577525</v>
      </c>
      <c r="N174" s="45">
        <v>1204368.8238676081</v>
      </c>
      <c r="O174" s="45">
        <v>0</v>
      </c>
      <c r="P174" s="45">
        <v>0</v>
      </c>
      <c r="Q174" s="45">
        <v>0</v>
      </c>
      <c r="R174" s="45">
        <v>0</v>
      </c>
      <c r="S174" s="45">
        <v>0</v>
      </c>
      <c r="T174" s="45">
        <v>0</v>
      </c>
      <c r="U174" s="45">
        <v>0</v>
      </c>
      <c r="V174" s="45">
        <v>0</v>
      </c>
      <c r="W174" s="45">
        <v>0</v>
      </c>
      <c r="X174" s="45">
        <v>0</v>
      </c>
      <c r="Y174" s="45">
        <v>0</v>
      </c>
      <c r="Z174" s="45">
        <v>0</v>
      </c>
      <c r="AA174" s="45">
        <v>0</v>
      </c>
      <c r="AB174" s="45">
        <v>0</v>
      </c>
      <c r="AC174" s="45">
        <v>0</v>
      </c>
      <c r="AD174" s="45">
        <v>0</v>
      </c>
      <c r="AE174" s="45">
        <v>0</v>
      </c>
      <c r="AF174" s="45">
        <v>0</v>
      </c>
      <c r="AG174" s="45">
        <v>0</v>
      </c>
      <c r="AH174" s="45">
        <v>0</v>
      </c>
      <c r="AI174" s="45">
        <v>0</v>
      </c>
      <c r="AJ174" s="45">
        <v>0</v>
      </c>
      <c r="AK174" s="45">
        <v>0</v>
      </c>
      <c r="AL174" s="45">
        <v>0</v>
      </c>
      <c r="AN174" s="88" t="str">
        <f t="shared" si="34"/>
        <v/>
      </c>
    </row>
    <row r="175" spans="1:40" x14ac:dyDescent="0.25">
      <c r="A175" s="89"/>
      <c r="B175" s="40" t="s">
        <v>217</v>
      </c>
      <c r="C175" s="41" t="s">
        <v>20</v>
      </c>
      <c r="D175" s="42" t="s">
        <v>215</v>
      </c>
      <c r="E175" s="43">
        <f t="shared" si="35"/>
        <v>3.2189988945417622E-4</v>
      </c>
      <c r="F175" s="44">
        <f t="shared" si="36"/>
        <v>4014562.7462253608</v>
      </c>
      <c r="G175" s="45"/>
      <c r="H175" s="45">
        <v>0</v>
      </c>
      <c r="I175" s="45">
        <v>0</v>
      </c>
      <c r="J175" s="45">
        <v>0</v>
      </c>
      <c r="K175" s="45">
        <v>0</v>
      </c>
      <c r="L175" s="45">
        <v>0</v>
      </c>
      <c r="M175" s="45">
        <v>0</v>
      </c>
      <c r="N175" s="45">
        <v>0</v>
      </c>
      <c r="O175" s="45">
        <v>0</v>
      </c>
      <c r="P175" s="45">
        <v>0</v>
      </c>
      <c r="Q175" s="45">
        <v>0</v>
      </c>
      <c r="R175" s="45">
        <v>0</v>
      </c>
      <c r="S175" s="45">
        <v>0</v>
      </c>
      <c r="T175" s="45">
        <v>0</v>
      </c>
      <c r="U175" s="45">
        <v>0</v>
      </c>
      <c r="V175" s="45">
        <v>0</v>
      </c>
      <c r="W175" s="45">
        <v>2810193.9223577525</v>
      </c>
      <c r="X175" s="45">
        <v>1204368.8238676081</v>
      </c>
      <c r="Y175" s="45">
        <v>0</v>
      </c>
      <c r="Z175" s="45">
        <v>0</v>
      </c>
      <c r="AA175" s="45">
        <v>0</v>
      </c>
      <c r="AB175" s="45">
        <v>0</v>
      </c>
      <c r="AC175" s="45">
        <v>0</v>
      </c>
      <c r="AD175" s="45">
        <v>0</v>
      </c>
      <c r="AE175" s="45">
        <v>0</v>
      </c>
      <c r="AF175" s="45">
        <v>0</v>
      </c>
      <c r="AG175" s="45">
        <v>0</v>
      </c>
      <c r="AH175" s="45">
        <v>0</v>
      </c>
      <c r="AI175" s="45">
        <v>0</v>
      </c>
      <c r="AJ175" s="45">
        <v>0</v>
      </c>
      <c r="AK175" s="45">
        <v>0</v>
      </c>
      <c r="AL175" s="45">
        <v>0</v>
      </c>
      <c r="AN175" s="88" t="str">
        <f t="shared" si="34"/>
        <v/>
      </c>
    </row>
    <row r="176" spans="1:40" x14ac:dyDescent="0.25">
      <c r="B176" s="35" t="s">
        <v>218</v>
      </c>
      <c r="C176" s="36" t="str">
        <f>D177</f>
        <v>Nova</v>
      </c>
      <c r="D176" s="37" t="s">
        <v>9</v>
      </c>
      <c r="E176" s="38">
        <f t="shared" si="35"/>
        <v>2.0241330418866527E-2</v>
      </c>
      <c r="F176" s="39">
        <f t="shared" si="36"/>
        <v>252439015.03478912</v>
      </c>
      <c r="G176" s="39"/>
      <c r="H176" s="39">
        <f>SUBTOTAL(9,H177:H179)</f>
        <v>0</v>
      </c>
      <c r="I176" s="39">
        <f t="shared" ref="I176:AL176" si="47">SUBTOTAL(9,I177:I179)</f>
        <v>0</v>
      </c>
      <c r="J176" s="39">
        <f t="shared" si="47"/>
        <v>0</v>
      </c>
      <c r="K176" s="39">
        <f t="shared" si="47"/>
        <v>23897800.748329926</v>
      </c>
      <c r="L176" s="39">
        <f t="shared" si="47"/>
        <v>71693402.244989768</v>
      </c>
      <c r="M176" s="39">
        <f t="shared" si="47"/>
        <v>77219537.196867108</v>
      </c>
      <c r="N176" s="39">
        <f t="shared" si="47"/>
        <v>75613712.09837696</v>
      </c>
      <c r="O176" s="39">
        <f t="shared" si="47"/>
        <v>0</v>
      </c>
      <c r="P176" s="39">
        <f t="shared" si="47"/>
        <v>0</v>
      </c>
      <c r="Q176" s="39">
        <f t="shared" si="47"/>
        <v>0</v>
      </c>
      <c r="R176" s="39">
        <f t="shared" si="47"/>
        <v>0</v>
      </c>
      <c r="S176" s="39">
        <f t="shared" si="47"/>
        <v>0</v>
      </c>
      <c r="T176" s="39">
        <f t="shared" si="47"/>
        <v>0</v>
      </c>
      <c r="U176" s="39">
        <f t="shared" si="47"/>
        <v>0</v>
      </c>
      <c r="V176" s="39">
        <f t="shared" si="47"/>
        <v>0</v>
      </c>
      <c r="W176" s="39">
        <f t="shared" si="47"/>
        <v>2810193.9223577525</v>
      </c>
      <c r="X176" s="39">
        <f t="shared" si="47"/>
        <v>1204368.8238676081</v>
      </c>
      <c r="Y176" s="39">
        <f t="shared" si="47"/>
        <v>0</v>
      </c>
      <c r="Z176" s="39">
        <f t="shared" si="47"/>
        <v>0</v>
      </c>
      <c r="AA176" s="39">
        <f t="shared" si="47"/>
        <v>0</v>
      </c>
      <c r="AB176" s="39">
        <f t="shared" si="47"/>
        <v>0</v>
      </c>
      <c r="AC176" s="39">
        <f t="shared" si="47"/>
        <v>0</v>
      </c>
      <c r="AD176" s="39">
        <f t="shared" si="47"/>
        <v>0</v>
      </c>
      <c r="AE176" s="39">
        <f t="shared" si="47"/>
        <v>0</v>
      </c>
      <c r="AF176" s="39">
        <f t="shared" si="47"/>
        <v>0</v>
      </c>
      <c r="AG176" s="39">
        <f t="shared" si="47"/>
        <v>0</v>
      </c>
      <c r="AH176" s="39">
        <f t="shared" si="47"/>
        <v>0</v>
      </c>
      <c r="AI176" s="39">
        <f t="shared" si="47"/>
        <v>0</v>
      </c>
      <c r="AJ176" s="39">
        <f t="shared" si="47"/>
        <v>0</v>
      </c>
      <c r="AK176" s="39">
        <f t="shared" si="47"/>
        <v>0</v>
      </c>
      <c r="AL176" s="39">
        <f t="shared" si="47"/>
        <v>0</v>
      </c>
      <c r="AN176" s="88" t="str">
        <f t="shared" si="34"/>
        <v/>
      </c>
    </row>
    <row r="177" spans="1:40" x14ac:dyDescent="0.25">
      <c r="A177" s="89"/>
      <c r="B177" s="40" t="s">
        <v>219</v>
      </c>
      <c r="C177" s="41" t="s">
        <v>11</v>
      </c>
      <c r="D177" s="42" t="s">
        <v>9</v>
      </c>
      <c r="E177" s="43">
        <f t="shared" si="35"/>
        <v>1.9597530639958179E-2</v>
      </c>
      <c r="F177" s="44">
        <f t="shared" si="36"/>
        <v>244409889.54233843</v>
      </c>
      <c r="G177" s="45"/>
      <c r="H177" s="45">
        <v>0</v>
      </c>
      <c r="I177" s="45">
        <v>0</v>
      </c>
      <c r="J177" s="45">
        <v>0</v>
      </c>
      <c r="K177" s="45">
        <v>23897800.748329926</v>
      </c>
      <c r="L177" s="45">
        <v>71693402.244989768</v>
      </c>
      <c r="M177" s="45">
        <v>74409343.274509355</v>
      </c>
      <c r="N177" s="45">
        <v>74409343.274509355</v>
      </c>
      <c r="O177" s="45">
        <v>0</v>
      </c>
      <c r="P177" s="45">
        <v>0</v>
      </c>
      <c r="Q177" s="45">
        <v>0</v>
      </c>
      <c r="R177" s="45">
        <v>0</v>
      </c>
      <c r="S177" s="45">
        <v>0</v>
      </c>
      <c r="T177" s="45">
        <v>0</v>
      </c>
      <c r="U177" s="45">
        <v>0</v>
      </c>
      <c r="V177" s="45">
        <v>0</v>
      </c>
      <c r="W177" s="45">
        <v>0</v>
      </c>
      <c r="X177" s="45">
        <v>0</v>
      </c>
      <c r="Y177" s="45">
        <v>0</v>
      </c>
      <c r="Z177" s="45">
        <v>0</v>
      </c>
      <c r="AA177" s="45">
        <v>0</v>
      </c>
      <c r="AB177" s="45">
        <v>0</v>
      </c>
      <c r="AC177" s="45">
        <v>0</v>
      </c>
      <c r="AD177" s="45">
        <v>0</v>
      </c>
      <c r="AE177" s="45">
        <v>0</v>
      </c>
      <c r="AF177" s="45">
        <v>0</v>
      </c>
      <c r="AG177" s="45">
        <v>0</v>
      </c>
      <c r="AH177" s="45">
        <v>0</v>
      </c>
      <c r="AI177" s="45">
        <v>0</v>
      </c>
      <c r="AJ177" s="45">
        <v>0</v>
      </c>
      <c r="AK177" s="45">
        <v>0</v>
      </c>
      <c r="AL177" s="45">
        <v>0</v>
      </c>
      <c r="AN177" s="88" t="str">
        <f t="shared" si="34"/>
        <v/>
      </c>
    </row>
    <row r="178" spans="1:40" x14ac:dyDescent="0.25">
      <c r="A178" s="89"/>
      <c r="B178" s="40" t="s">
        <v>221</v>
      </c>
      <c r="C178" s="41" t="s">
        <v>18</v>
      </c>
      <c r="D178" s="42" t="s">
        <v>220</v>
      </c>
      <c r="E178" s="43">
        <f t="shared" si="35"/>
        <v>3.2189988945417622E-4</v>
      </c>
      <c r="F178" s="44">
        <f t="shared" si="36"/>
        <v>4014562.7462253608</v>
      </c>
      <c r="G178" s="45"/>
      <c r="H178" s="45">
        <v>0</v>
      </c>
      <c r="I178" s="45">
        <v>0</v>
      </c>
      <c r="J178" s="45">
        <v>0</v>
      </c>
      <c r="K178" s="45">
        <v>0</v>
      </c>
      <c r="L178" s="45">
        <v>0</v>
      </c>
      <c r="M178" s="45">
        <v>2810193.9223577525</v>
      </c>
      <c r="N178" s="45">
        <v>1204368.8238676081</v>
      </c>
      <c r="O178" s="45">
        <v>0</v>
      </c>
      <c r="P178" s="45">
        <v>0</v>
      </c>
      <c r="Q178" s="45">
        <v>0</v>
      </c>
      <c r="R178" s="45">
        <v>0</v>
      </c>
      <c r="S178" s="45">
        <v>0</v>
      </c>
      <c r="T178" s="45">
        <v>0</v>
      </c>
      <c r="U178" s="45">
        <v>0</v>
      </c>
      <c r="V178" s="45">
        <v>0</v>
      </c>
      <c r="W178" s="45">
        <v>0</v>
      </c>
      <c r="X178" s="45">
        <v>0</v>
      </c>
      <c r="Y178" s="45">
        <v>0</v>
      </c>
      <c r="Z178" s="45">
        <v>0</v>
      </c>
      <c r="AA178" s="45">
        <v>0</v>
      </c>
      <c r="AB178" s="45">
        <v>0</v>
      </c>
      <c r="AC178" s="45">
        <v>0</v>
      </c>
      <c r="AD178" s="45">
        <v>0</v>
      </c>
      <c r="AE178" s="45">
        <v>0</v>
      </c>
      <c r="AF178" s="45">
        <v>0</v>
      </c>
      <c r="AG178" s="45">
        <v>0</v>
      </c>
      <c r="AH178" s="45">
        <v>0</v>
      </c>
      <c r="AI178" s="45">
        <v>0</v>
      </c>
      <c r="AJ178" s="45">
        <v>0</v>
      </c>
      <c r="AK178" s="45">
        <v>0</v>
      </c>
      <c r="AL178" s="45">
        <v>0</v>
      </c>
      <c r="AN178" s="88" t="str">
        <f t="shared" si="34"/>
        <v/>
      </c>
    </row>
    <row r="179" spans="1:40" x14ac:dyDescent="0.25">
      <c r="A179" s="89"/>
      <c r="B179" s="40" t="s">
        <v>222</v>
      </c>
      <c r="C179" s="41" t="s">
        <v>20</v>
      </c>
      <c r="D179" s="42" t="s">
        <v>220</v>
      </c>
      <c r="E179" s="43">
        <f t="shared" si="35"/>
        <v>3.2189988945417622E-4</v>
      </c>
      <c r="F179" s="44">
        <f t="shared" si="36"/>
        <v>4014562.7462253608</v>
      </c>
      <c r="G179" s="45"/>
      <c r="H179" s="45">
        <v>0</v>
      </c>
      <c r="I179" s="45">
        <v>0</v>
      </c>
      <c r="J179" s="45">
        <v>0</v>
      </c>
      <c r="K179" s="45">
        <v>0</v>
      </c>
      <c r="L179" s="45">
        <v>0</v>
      </c>
      <c r="M179" s="45">
        <v>0</v>
      </c>
      <c r="N179" s="45">
        <v>0</v>
      </c>
      <c r="O179" s="45">
        <v>0</v>
      </c>
      <c r="P179" s="45">
        <v>0</v>
      </c>
      <c r="Q179" s="45">
        <v>0</v>
      </c>
      <c r="R179" s="45">
        <v>0</v>
      </c>
      <c r="S179" s="45">
        <v>0</v>
      </c>
      <c r="T179" s="45">
        <v>0</v>
      </c>
      <c r="U179" s="45">
        <v>0</v>
      </c>
      <c r="V179" s="45">
        <v>0</v>
      </c>
      <c r="W179" s="45">
        <v>2810193.9223577525</v>
      </c>
      <c r="X179" s="45">
        <v>1204368.8238676081</v>
      </c>
      <c r="Y179" s="45">
        <v>0</v>
      </c>
      <c r="Z179" s="45">
        <v>0</v>
      </c>
      <c r="AA179" s="45">
        <v>0</v>
      </c>
      <c r="AB179" s="45">
        <v>0</v>
      </c>
      <c r="AC179" s="45">
        <v>0</v>
      </c>
      <c r="AD179" s="45">
        <v>0</v>
      </c>
      <c r="AE179" s="45">
        <v>0</v>
      </c>
      <c r="AF179" s="45">
        <v>0</v>
      </c>
      <c r="AG179" s="45">
        <v>0</v>
      </c>
      <c r="AH179" s="45">
        <v>0</v>
      </c>
      <c r="AI179" s="45">
        <v>0</v>
      </c>
      <c r="AJ179" s="45">
        <v>0</v>
      </c>
      <c r="AK179" s="45">
        <v>0</v>
      </c>
      <c r="AL179" s="45">
        <v>0</v>
      </c>
      <c r="AN179" s="88" t="str">
        <f t="shared" si="34"/>
        <v/>
      </c>
    </row>
    <row r="180" spans="1:40" x14ac:dyDescent="0.25">
      <c r="B180" s="35" t="s">
        <v>223</v>
      </c>
      <c r="C180" s="36" t="str">
        <f>D181</f>
        <v>Nova</v>
      </c>
      <c r="D180" s="37" t="s">
        <v>9</v>
      </c>
      <c r="E180" s="38">
        <f t="shared" si="35"/>
        <v>1.1702555189748333E-2</v>
      </c>
      <c r="F180" s="39">
        <f t="shared" si="36"/>
        <v>145947990.78704813</v>
      </c>
      <c r="G180" s="39"/>
      <c r="H180" s="39">
        <f>SUBTOTAL(9,H181:H183)</f>
        <v>0</v>
      </c>
      <c r="I180" s="39">
        <f t="shared" ref="I180:AL180" si="48">SUBTOTAL(9,I181:I183)</f>
        <v>0</v>
      </c>
      <c r="J180" s="39">
        <f t="shared" si="48"/>
        <v>0</v>
      </c>
      <c r="K180" s="39">
        <f t="shared" si="48"/>
        <v>13489000</v>
      </c>
      <c r="L180" s="39">
        <f t="shared" si="48"/>
        <v>40831321.569219954</v>
      </c>
      <c r="M180" s="39">
        <f t="shared" si="48"/>
        <v>44408737.647735216</v>
      </c>
      <c r="N180" s="39">
        <f t="shared" si="48"/>
        <v>43204368.823867612</v>
      </c>
      <c r="O180" s="39">
        <f t="shared" si="48"/>
        <v>0</v>
      </c>
      <c r="P180" s="39">
        <f t="shared" si="48"/>
        <v>0</v>
      </c>
      <c r="Q180" s="39">
        <f t="shared" si="48"/>
        <v>0</v>
      </c>
      <c r="R180" s="39">
        <f t="shared" si="48"/>
        <v>0</v>
      </c>
      <c r="S180" s="39">
        <f t="shared" si="48"/>
        <v>0</v>
      </c>
      <c r="T180" s="39">
        <f t="shared" si="48"/>
        <v>0</v>
      </c>
      <c r="U180" s="39">
        <f t="shared" si="48"/>
        <v>401456.27462253609</v>
      </c>
      <c r="V180" s="39">
        <f t="shared" si="48"/>
        <v>2408737.6477352162</v>
      </c>
      <c r="W180" s="39">
        <f t="shared" si="48"/>
        <v>1204368.8238676081</v>
      </c>
      <c r="X180" s="39">
        <f t="shared" si="48"/>
        <v>0</v>
      </c>
      <c r="Y180" s="39">
        <f t="shared" si="48"/>
        <v>0</v>
      </c>
      <c r="Z180" s="39">
        <f t="shared" si="48"/>
        <v>0</v>
      </c>
      <c r="AA180" s="39">
        <f t="shared" si="48"/>
        <v>0</v>
      </c>
      <c r="AB180" s="39">
        <f t="shared" si="48"/>
        <v>0</v>
      </c>
      <c r="AC180" s="39">
        <f t="shared" si="48"/>
        <v>0</v>
      </c>
      <c r="AD180" s="39">
        <f t="shared" si="48"/>
        <v>0</v>
      </c>
      <c r="AE180" s="39">
        <f t="shared" si="48"/>
        <v>0</v>
      </c>
      <c r="AF180" s="39">
        <f t="shared" si="48"/>
        <v>0</v>
      </c>
      <c r="AG180" s="39">
        <f t="shared" si="48"/>
        <v>0</v>
      </c>
      <c r="AH180" s="39">
        <f t="shared" si="48"/>
        <v>0</v>
      </c>
      <c r="AI180" s="39">
        <f t="shared" si="48"/>
        <v>0</v>
      </c>
      <c r="AJ180" s="39">
        <f t="shared" si="48"/>
        <v>0</v>
      </c>
      <c r="AK180" s="39">
        <f t="shared" si="48"/>
        <v>0</v>
      </c>
      <c r="AL180" s="39">
        <f t="shared" si="48"/>
        <v>0</v>
      </c>
      <c r="AN180" s="88" t="str">
        <f t="shared" si="34"/>
        <v/>
      </c>
    </row>
    <row r="181" spans="1:40" x14ac:dyDescent="0.25">
      <c r="A181" s="89"/>
      <c r="B181" s="40" t="s">
        <v>224</v>
      </c>
      <c r="C181" s="41" t="s">
        <v>11</v>
      </c>
      <c r="D181" s="42" t="s">
        <v>9</v>
      </c>
      <c r="E181" s="43">
        <f t="shared" si="35"/>
        <v>1.1061732984817434E-2</v>
      </c>
      <c r="F181" s="44">
        <f t="shared" si="36"/>
        <v>137956000</v>
      </c>
      <c r="G181" s="45"/>
      <c r="H181" s="45">
        <v>0</v>
      </c>
      <c r="I181" s="45">
        <v>0</v>
      </c>
      <c r="J181" s="45">
        <v>0</v>
      </c>
      <c r="K181" s="45">
        <v>13489000</v>
      </c>
      <c r="L181" s="45">
        <v>40467000</v>
      </c>
      <c r="M181" s="45">
        <v>42000000</v>
      </c>
      <c r="N181" s="45">
        <v>42000000</v>
      </c>
      <c r="O181" s="45">
        <v>0</v>
      </c>
      <c r="P181" s="45">
        <v>0</v>
      </c>
      <c r="Q181" s="45">
        <v>0</v>
      </c>
      <c r="R181" s="45">
        <v>0</v>
      </c>
      <c r="S181" s="45">
        <v>0</v>
      </c>
      <c r="T181" s="45">
        <v>0</v>
      </c>
      <c r="U181" s="45">
        <v>0</v>
      </c>
      <c r="V181" s="45">
        <v>0</v>
      </c>
      <c r="W181" s="45">
        <v>0</v>
      </c>
      <c r="X181" s="45">
        <v>0</v>
      </c>
      <c r="Y181" s="45">
        <v>0</v>
      </c>
      <c r="Z181" s="45">
        <v>0</v>
      </c>
      <c r="AA181" s="45">
        <v>0</v>
      </c>
      <c r="AB181" s="45">
        <v>0</v>
      </c>
      <c r="AC181" s="45">
        <v>0</v>
      </c>
      <c r="AD181" s="45">
        <v>0</v>
      </c>
      <c r="AE181" s="45">
        <v>0</v>
      </c>
      <c r="AF181" s="45">
        <v>0</v>
      </c>
      <c r="AG181" s="45">
        <v>0</v>
      </c>
      <c r="AH181" s="45">
        <v>0</v>
      </c>
      <c r="AI181" s="45">
        <v>0</v>
      </c>
      <c r="AJ181" s="45">
        <v>0</v>
      </c>
      <c r="AK181" s="45">
        <v>0</v>
      </c>
      <c r="AL181" s="45">
        <v>0</v>
      </c>
      <c r="AN181" s="88" t="str">
        <f t="shared" si="34"/>
        <v/>
      </c>
    </row>
    <row r="182" spans="1:40" x14ac:dyDescent="0.25">
      <c r="A182" s="89"/>
      <c r="B182" s="40" t="s">
        <v>226</v>
      </c>
      <c r="C182" s="41" t="s">
        <v>18</v>
      </c>
      <c r="D182" s="42" t="s">
        <v>225</v>
      </c>
      <c r="E182" s="43">
        <f t="shared" si="35"/>
        <v>3.1892231547672506E-4</v>
      </c>
      <c r="F182" s="44">
        <f t="shared" si="36"/>
        <v>3977428.040822776</v>
      </c>
      <c r="G182" s="45"/>
      <c r="H182" s="45">
        <v>0</v>
      </c>
      <c r="I182" s="45">
        <v>0</v>
      </c>
      <c r="J182" s="45">
        <v>0</v>
      </c>
      <c r="K182" s="45">
        <v>0</v>
      </c>
      <c r="L182" s="45">
        <v>364321.56921995152</v>
      </c>
      <c r="M182" s="45">
        <v>2408737.6477352162</v>
      </c>
      <c r="N182" s="45">
        <v>1204368.8238676081</v>
      </c>
      <c r="O182" s="45">
        <v>0</v>
      </c>
      <c r="P182" s="45">
        <v>0</v>
      </c>
      <c r="Q182" s="45">
        <v>0</v>
      </c>
      <c r="R182" s="45">
        <v>0</v>
      </c>
      <c r="S182" s="45">
        <v>0</v>
      </c>
      <c r="T182" s="45">
        <v>0</v>
      </c>
      <c r="U182" s="45">
        <v>0</v>
      </c>
      <c r="V182" s="45">
        <v>0</v>
      </c>
      <c r="W182" s="45">
        <v>0</v>
      </c>
      <c r="X182" s="45">
        <v>0</v>
      </c>
      <c r="Y182" s="45">
        <v>0</v>
      </c>
      <c r="Z182" s="45">
        <v>0</v>
      </c>
      <c r="AA182" s="45">
        <v>0</v>
      </c>
      <c r="AB182" s="45">
        <v>0</v>
      </c>
      <c r="AC182" s="45">
        <v>0</v>
      </c>
      <c r="AD182" s="45">
        <v>0</v>
      </c>
      <c r="AE182" s="45">
        <v>0</v>
      </c>
      <c r="AF182" s="45">
        <v>0</v>
      </c>
      <c r="AG182" s="45">
        <v>0</v>
      </c>
      <c r="AH182" s="45">
        <v>0</v>
      </c>
      <c r="AI182" s="45">
        <v>0</v>
      </c>
      <c r="AJ182" s="45">
        <v>0</v>
      </c>
      <c r="AK182" s="45">
        <v>0</v>
      </c>
      <c r="AL182" s="45">
        <v>0</v>
      </c>
      <c r="AN182" s="88" t="str">
        <f t="shared" si="34"/>
        <v/>
      </c>
    </row>
    <row r="183" spans="1:40" x14ac:dyDescent="0.25">
      <c r="A183" s="89"/>
      <c r="B183" s="40" t="s">
        <v>227</v>
      </c>
      <c r="C183" s="41" t="s">
        <v>20</v>
      </c>
      <c r="D183" s="42" t="s">
        <v>225</v>
      </c>
      <c r="E183" s="43">
        <f t="shared" si="35"/>
        <v>3.2189988945417622E-4</v>
      </c>
      <c r="F183" s="44">
        <f t="shared" si="36"/>
        <v>4014562.7462253608</v>
      </c>
      <c r="G183" s="45"/>
      <c r="H183" s="45">
        <v>0</v>
      </c>
      <c r="I183" s="45">
        <v>0</v>
      </c>
      <c r="J183" s="45">
        <v>0</v>
      </c>
      <c r="K183" s="45">
        <v>0</v>
      </c>
      <c r="L183" s="45">
        <v>0</v>
      </c>
      <c r="M183" s="45">
        <v>0</v>
      </c>
      <c r="N183" s="45">
        <v>0</v>
      </c>
      <c r="O183" s="45">
        <v>0</v>
      </c>
      <c r="P183" s="45">
        <v>0</v>
      </c>
      <c r="Q183" s="45">
        <v>0</v>
      </c>
      <c r="R183" s="45">
        <v>0</v>
      </c>
      <c r="S183" s="45">
        <v>0</v>
      </c>
      <c r="T183" s="45">
        <v>0</v>
      </c>
      <c r="U183" s="45">
        <v>401456.27462253609</v>
      </c>
      <c r="V183" s="45">
        <v>2408737.6477352162</v>
      </c>
      <c r="W183" s="45">
        <v>1204368.8238676081</v>
      </c>
      <c r="X183" s="45">
        <v>0</v>
      </c>
      <c r="Y183" s="45">
        <v>0</v>
      </c>
      <c r="Z183" s="45">
        <v>0</v>
      </c>
      <c r="AA183" s="45">
        <v>0</v>
      </c>
      <c r="AB183" s="45">
        <v>0</v>
      </c>
      <c r="AC183" s="45">
        <v>0</v>
      </c>
      <c r="AD183" s="45">
        <v>0</v>
      </c>
      <c r="AE183" s="45">
        <v>0</v>
      </c>
      <c r="AF183" s="45">
        <v>0</v>
      </c>
      <c r="AG183" s="45">
        <v>0</v>
      </c>
      <c r="AH183" s="45">
        <v>0</v>
      </c>
      <c r="AI183" s="45">
        <v>0</v>
      </c>
      <c r="AJ183" s="45">
        <v>0</v>
      </c>
      <c r="AK183" s="45">
        <v>0</v>
      </c>
      <c r="AL183" s="45">
        <v>0</v>
      </c>
      <c r="AN183" s="88" t="str">
        <f t="shared" si="34"/>
        <v/>
      </c>
    </row>
    <row r="184" spans="1:40" x14ac:dyDescent="0.25">
      <c r="B184" s="35" t="s">
        <v>228</v>
      </c>
      <c r="C184" s="36" t="str">
        <f>D185</f>
        <v>Nova (Metrô)</v>
      </c>
      <c r="D184" s="37" t="s">
        <v>229</v>
      </c>
      <c r="E184" s="38">
        <f t="shared" si="35"/>
        <v>6.1402403913384093E-4</v>
      </c>
      <c r="F184" s="39">
        <f t="shared" si="36"/>
        <v>7657778.4384248741</v>
      </c>
      <c r="G184" s="39"/>
      <c r="H184" s="39">
        <f t="shared" ref="H184:AL184" si="49">SUBTOTAL(9,H185:H186)</f>
        <v>0</v>
      </c>
      <c r="I184" s="39">
        <f t="shared" si="49"/>
        <v>364321.56921995152</v>
      </c>
      <c r="J184" s="39">
        <f t="shared" si="49"/>
        <v>2185929.4153197086</v>
      </c>
      <c r="K184" s="39">
        <f t="shared" si="49"/>
        <v>1092964.7076598543</v>
      </c>
      <c r="L184" s="39">
        <f t="shared" si="49"/>
        <v>0</v>
      </c>
      <c r="M184" s="39">
        <f t="shared" si="49"/>
        <v>0</v>
      </c>
      <c r="N184" s="39">
        <f t="shared" si="49"/>
        <v>0</v>
      </c>
      <c r="O184" s="39">
        <f t="shared" si="49"/>
        <v>0</v>
      </c>
      <c r="P184" s="39">
        <f t="shared" si="49"/>
        <v>0</v>
      </c>
      <c r="Q184" s="39">
        <f t="shared" si="49"/>
        <v>0</v>
      </c>
      <c r="R184" s="39">
        <f t="shared" si="49"/>
        <v>0</v>
      </c>
      <c r="S184" s="39">
        <f t="shared" si="49"/>
        <v>0</v>
      </c>
      <c r="T184" s="39">
        <f t="shared" si="49"/>
        <v>0</v>
      </c>
      <c r="U184" s="39">
        <f t="shared" si="49"/>
        <v>401456.27462253609</v>
      </c>
      <c r="V184" s="39">
        <f t="shared" si="49"/>
        <v>2408737.6477352162</v>
      </c>
      <c r="W184" s="39">
        <f t="shared" si="49"/>
        <v>1204368.8238676081</v>
      </c>
      <c r="X184" s="39">
        <f t="shared" si="49"/>
        <v>0</v>
      </c>
      <c r="Y184" s="39">
        <f t="shared" si="49"/>
        <v>0</v>
      </c>
      <c r="Z184" s="39">
        <f t="shared" si="49"/>
        <v>0</v>
      </c>
      <c r="AA184" s="39">
        <f t="shared" si="49"/>
        <v>0</v>
      </c>
      <c r="AB184" s="39">
        <f t="shared" si="49"/>
        <v>0</v>
      </c>
      <c r="AC184" s="39">
        <f t="shared" si="49"/>
        <v>0</v>
      </c>
      <c r="AD184" s="39">
        <f t="shared" si="49"/>
        <v>0</v>
      </c>
      <c r="AE184" s="39">
        <f t="shared" si="49"/>
        <v>0</v>
      </c>
      <c r="AF184" s="39">
        <f t="shared" si="49"/>
        <v>0</v>
      </c>
      <c r="AG184" s="39">
        <f t="shared" si="49"/>
        <v>0</v>
      </c>
      <c r="AH184" s="39">
        <f t="shared" si="49"/>
        <v>0</v>
      </c>
      <c r="AI184" s="39">
        <f t="shared" si="49"/>
        <v>0</v>
      </c>
      <c r="AJ184" s="39">
        <f t="shared" si="49"/>
        <v>0</v>
      </c>
      <c r="AK184" s="39">
        <f t="shared" si="49"/>
        <v>0</v>
      </c>
      <c r="AL184" s="39">
        <f t="shared" si="49"/>
        <v>0</v>
      </c>
      <c r="AN184" s="88" t="str">
        <f t="shared" si="34"/>
        <v/>
      </c>
    </row>
    <row r="185" spans="1:40" x14ac:dyDescent="0.25">
      <c r="A185" s="89"/>
      <c r="B185" s="40" t="s">
        <v>230</v>
      </c>
      <c r="C185" s="41" t="s">
        <v>18</v>
      </c>
      <c r="D185" s="42" t="s">
        <v>229</v>
      </c>
      <c r="E185" s="43">
        <f t="shared" si="35"/>
        <v>2.9212414967966487E-4</v>
      </c>
      <c r="F185" s="44">
        <f t="shared" si="36"/>
        <v>3643215.6921995142</v>
      </c>
      <c r="G185" s="45"/>
      <c r="H185" s="45">
        <v>0</v>
      </c>
      <c r="I185" s="45">
        <v>364321.56921995152</v>
      </c>
      <c r="J185" s="45">
        <v>2185929.4153197086</v>
      </c>
      <c r="K185" s="45">
        <v>1092964.7076598543</v>
      </c>
      <c r="L185" s="45">
        <v>0</v>
      </c>
      <c r="M185" s="45">
        <v>0</v>
      </c>
      <c r="N185" s="45">
        <v>0</v>
      </c>
      <c r="O185" s="45">
        <v>0</v>
      </c>
      <c r="P185" s="45">
        <v>0</v>
      </c>
      <c r="Q185" s="45">
        <v>0</v>
      </c>
      <c r="R185" s="45">
        <v>0</v>
      </c>
      <c r="S185" s="45">
        <v>0</v>
      </c>
      <c r="T185" s="45">
        <v>0</v>
      </c>
      <c r="U185" s="45">
        <v>0</v>
      </c>
      <c r="V185" s="45">
        <v>0</v>
      </c>
      <c r="W185" s="45">
        <v>0</v>
      </c>
      <c r="X185" s="45">
        <v>0</v>
      </c>
      <c r="Y185" s="45">
        <v>0</v>
      </c>
      <c r="Z185" s="45">
        <v>0</v>
      </c>
      <c r="AA185" s="45">
        <v>0</v>
      </c>
      <c r="AB185" s="45">
        <v>0</v>
      </c>
      <c r="AC185" s="45">
        <v>0</v>
      </c>
      <c r="AD185" s="45">
        <v>0</v>
      </c>
      <c r="AE185" s="45">
        <v>0</v>
      </c>
      <c r="AF185" s="45">
        <v>0</v>
      </c>
      <c r="AG185" s="45">
        <v>0</v>
      </c>
      <c r="AH185" s="45">
        <v>0</v>
      </c>
      <c r="AI185" s="45">
        <v>0</v>
      </c>
      <c r="AJ185" s="45">
        <v>0</v>
      </c>
      <c r="AK185" s="45">
        <v>0</v>
      </c>
      <c r="AL185" s="45">
        <v>0</v>
      </c>
      <c r="AN185" s="88" t="str">
        <f t="shared" si="34"/>
        <v/>
      </c>
    </row>
    <row r="186" spans="1:40" x14ac:dyDescent="0.25">
      <c r="A186" s="89"/>
      <c r="B186" s="40" t="s">
        <v>232</v>
      </c>
      <c r="C186" s="41" t="s">
        <v>20</v>
      </c>
      <c r="D186" s="42" t="s">
        <v>231</v>
      </c>
      <c r="E186" s="43">
        <f t="shared" si="35"/>
        <v>3.2189988945417622E-4</v>
      </c>
      <c r="F186" s="44">
        <f t="shared" si="36"/>
        <v>4014562.7462253608</v>
      </c>
      <c r="G186" s="45"/>
      <c r="H186" s="45">
        <v>0</v>
      </c>
      <c r="I186" s="45">
        <v>0</v>
      </c>
      <c r="J186" s="45">
        <v>0</v>
      </c>
      <c r="K186" s="45">
        <v>0</v>
      </c>
      <c r="L186" s="45">
        <v>0</v>
      </c>
      <c r="M186" s="45">
        <v>0</v>
      </c>
      <c r="N186" s="45">
        <v>0</v>
      </c>
      <c r="O186" s="45">
        <v>0</v>
      </c>
      <c r="P186" s="45">
        <v>0</v>
      </c>
      <c r="Q186" s="45">
        <v>0</v>
      </c>
      <c r="R186" s="45">
        <v>0</v>
      </c>
      <c r="S186" s="45">
        <v>0</v>
      </c>
      <c r="T186" s="45">
        <v>0</v>
      </c>
      <c r="U186" s="45">
        <v>401456.27462253609</v>
      </c>
      <c r="V186" s="45">
        <v>2408737.6477352162</v>
      </c>
      <c r="W186" s="45">
        <v>1204368.8238676081</v>
      </c>
      <c r="X186" s="45">
        <v>0</v>
      </c>
      <c r="Y186" s="45">
        <v>0</v>
      </c>
      <c r="Z186" s="45">
        <v>0</v>
      </c>
      <c r="AA186" s="45">
        <v>0</v>
      </c>
      <c r="AB186" s="45">
        <v>0</v>
      </c>
      <c r="AC186" s="45">
        <v>0</v>
      </c>
      <c r="AD186" s="45">
        <v>0</v>
      </c>
      <c r="AE186" s="45">
        <v>0</v>
      </c>
      <c r="AF186" s="45">
        <v>0</v>
      </c>
      <c r="AG186" s="45">
        <v>0</v>
      </c>
      <c r="AH186" s="45">
        <v>0</v>
      </c>
      <c r="AI186" s="45">
        <v>0</v>
      </c>
      <c r="AJ186" s="45">
        <v>0</v>
      </c>
      <c r="AK186" s="45">
        <v>0</v>
      </c>
      <c r="AL186" s="45">
        <v>0</v>
      </c>
      <c r="AN186" s="88" t="str">
        <f t="shared" si="34"/>
        <v/>
      </c>
    </row>
    <row r="187" spans="1:40" x14ac:dyDescent="0.25">
      <c r="A187" s="1" t="s">
        <v>3</v>
      </c>
      <c r="B187" s="25">
        <v>2</v>
      </c>
      <c r="C187" s="26" t="s">
        <v>233</v>
      </c>
      <c r="D187" s="27"/>
      <c r="E187" s="28">
        <f t="shared" si="35"/>
        <v>0.27036240520510063</v>
      </c>
      <c r="F187" s="29">
        <f t="shared" si="36"/>
        <v>3371814888.6496959</v>
      </c>
      <c r="G187" s="29"/>
      <c r="H187" s="29">
        <f t="shared" ref="H187:AL187" si="50">SUBTOTAL(9,H188:H233)</f>
        <v>32768578.63414501</v>
      </c>
      <c r="I187" s="29">
        <f t="shared" si="50"/>
        <v>308792678.01375997</v>
      </c>
      <c r="J187" s="29">
        <f t="shared" si="50"/>
        <v>718159500.96409321</v>
      </c>
      <c r="K187" s="29">
        <f t="shared" si="50"/>
        <v>725307138.94985318</v>
      </c>
      <c r="L187" s="29">
        <f t="shared" si="50"/>
        <v>657302374.82155406</v>
      </c>
      <c r="M187" s="29">
        <f t="shared" si="50"/>
        <v>538256346.50345004</v>
      </c>
      <c r="N187" s="29">
        <f t="shared" si="50"/>
        <v>262365179.09822258</v>
      </c>
      <c r="O187" s="29">
        <f t="shared" si="50"/>
        <v>128841715.36847743</v>
      </c>
      <c r="P187" s="29">
        <f t="shared" si="50"/>
        <v>21376.296140000002</v>
      </c>
      <c r="Q187" s="29">
        <f t="shared" si="50"/>
        <v>0</v>
      </c>
      <c r="R187" s="29">
        <f t="shared" si="50"/>
        <v>0</v>
      </c>
      <c r="S187" s="29">
        <f t="shared" si="50"/>
        <v>0</v>
      </c>
      <c r="T187" s="29">
        <f t="shared" si="50"/>
        <v>0</v>
      </c>
      <c r="U187" s="29">
        <f t="shared" si="50"/>
        <v>0</v>
      </c>
      <c r="V187" s="29">
        <f t="shared" si="50"/>
        <v>0</v>
      </c>
      <c r="W187" s="29">
        <f t="shared" si="50"/>
        <v>0</v>
      </c>
      <c r="X187" s="29">
        <f t="shared" si="50"/>
        <v>0</v>
      </c>
      <c r="Y187" s="29">
        <f t="shared" si="50"/>
        <v>0</v>
      </c>
      <c r="Z187" s="29">
        <f t="shared" si="50"/>
        <v>0</v>
      </c>
      <c r="AA187" s="29">
        <f t="shared" si="50"/>
        <v>0</v>
      </c>
      <c r="AB187" s="29">
        <f t="shared" si="50"/>
        <v>0</v>
      </c>
      <c r="AC187" s="29">
        <f t="shared" si="50"/>
        <v>0</v>
      </c>
      <c r="AD187" s="29">
        <f t="shared" si="50"/>
        <v>0</v>
      </c>
      <c r="AE187" s="29">
        <f t="shared" si="50"/>
        <v>0</v>
      </c>
      <c r="AF187" s="29">
        <f t="shared" si="50"/>
        <v>0</v>
      </c>
      <c r="AG187" s="29">
        <f t="shared" si="50"/>
        <v>0</v>
      </c>
      <c r="AH187" s="29">
        <f t="shared" si="50"/>
        <v>0</v>
      </c>
      <c r="AI187" s="29">
        <f t="shared" si="50"/>
        <v>0</v>
      </c>
      <c r="AJ187" s="29">
        <f t="shared" si="50"/>
        <v>0</v>
      </c>
      <c r="AK187" s="29">
        <f t="shared" si="50"/>
        <v>0</v>
      </c>
      <c r="AL187" s="29">
        <f t="shared" si="50"/>
        <v>0</v>
      </c>
      <c r="AN187" s="88" t="str">
        <f t="shared" si="34"/>
        <v/>
      </c>
    </row>
    <row r="188" spans="1:40" x14ac:dyDescent="0.25">
      <c r="B188" s="30">
        <v>2.1</v>
      </c>
      <c r="C188" s="31" t="s">
        <v>234</v>
      </c>
      <c r="D188" s="32"/>
      <c r="E188" s="33">
        <f t="shared" si="35"/>
        <v>9.5300054038629858E-2</v>
      </c>
      <c r="F188" s="34">
        <f t="shared" si="36"/>
        <v>1188531152.6682279</v>
      </c>
      <c r="G188" s="34"/>
      <c r="H188" s="34">
        <f t="shared" ref="H188:AL188" si="51">SUBTOTAL(9,H189:H221)</f>
        <v>32768578.63414501</v>
      </c>
      <c r="I188" s="34">
        <f t="shared" si="51"/>
        <v>180437358.49586901</v>
      </c>
      <c r="J188" s="34">
        <f t="shared" si="51"/>
        <v>241116929.88237447</v>
      </c>
      <c r="K188" s="34">
        <f t="shared" si="51"/>
        <v>201077921.47268951</v>
      </c>
      <c r="L188" s="34">
        <f t="shared" si="51"/>
        <v>192026586.20862675</v>
      </c>
      <c r="M188" s="34">
        <f t="shared" si="51"/>
        <v>114723283.1845703</v>
      </c>
      <c r="N188" s="34">
        <f t="shared" si="51"/>
        <v>127682619.61606699</v>
      </c>
      <c r="O188" s="34">
        <f t="shared" si="51"/>
        <v>98697875.173885837</v>
      </c>
      <c r="P188" s="34">
        <f t="shared" si="51"/>
        <v>0</v>
      </c>
      <c r="Q188" s="34">
        <f t="shared" si="51"/>
        <v>0</v>
      </c>
      <c r="R188" s="34">
        <f t="shared" si="51"/>
        <v>0</v>
      </c>
      <c r="S188" s="34">
        <f t="shared" si="51"/>
        <v>0</v>
      </c>
      <c r="T188" s="34">
        <f t="shared" si="51"/>
        <v>0</v>
      </c>
      <c r="U188" s="34">
        <f t="shared" si="51"/>
        <v>0</v>
      </c>
      <c r="V188" s="34">
        <f t="shared" si="51"/>
        <v>0</v>
      </c>
      <c r="W188" s="34">
        <f t="shared" si="51"/>
        <v>0</v>
      </c>
      <c r="X188" s="34">
        <f t="shared" si="51"/>
        <v>0</v>
      </c>
      <c r="Y188" s="34">
        <f t="shared" si="51"/>
        <v>0</v>
      </c>
      <c r="Z188" s="34">
        <f t="shared" si="51"/>
        <v>0</v>
      </c>
      <c r="AA188" s="34">
        <f t="shared" si="51"/>
        <v>0</v>
      </c>
      <c r="AB188" s="34">
        <f t="shared" si="51"/>
        <v>0</v>
      </c>
      <c r="AC188" s="34">
        <f t="shared" si="51"/>
        <v>0</v>
      </c>
      <c r="AD188" s="34">
        <f t="shared" si="51"/>
        <v>0</v>
      </c>
      <c r="AE188" s="34">
        <f t="shared" si="51"/>
        <v>0</v>
      </c>
      <c r="AF188" s="34">
        <f t="shared" si="51"/>
        <v>0</v>
      </c>
      <c r="AG188" s="34">
        <f t="shared" si="51"/>
        <v>0</v>
      </c>
      <c r="AH188" s="34">
        <f t="shared" si="51"/>
        <v>0</v>
      </c>
      <c r="AI188" s="34">
        <f t="shared" si="51"/>
        <v>0</v>
      </c>
      <c r="AJ188" s="34">
        <f t="shared" si="51"/>
        <v>0</v>
      </c>
      <c r="AK188" s="34">
        <f t="shared" si="51"/>
        <v>0</v>
      </c>
      <c r="AL188" s="34">
        <f t="shared" si="51"/>
        <v>0</v>
      </c>
      <c r="AN188" s="88" t="str">
        <f t="shared" si="34"/>
        <v/>
      </c>
    </row>
    <row r="189" spans="1:40" x14ac:dyDescent="0.25">
      <c r="B189" s="35" t="s">
        <v>235</v>
      </c>
      <c r="C189" s="36" t="s">
        <v>236</v>
      </c>
      <c r="D189" s="37"/>
      <c r="E189" s="38">
        <f t="shared" si="35"/>
        <v>5.9397690698803969E-2</v>
      </c>
      <c r="F189" s="39">
        <f t="shared" si="36"/>
        <v>740776136.00790071</v>
      </c>
      <c r="G189" s="39"/>
      <c r="H189" s="39">
        <f t="shared" ref="H189:AL189" si="52">SUBTOTAL(9,H190:H202)</f>
        <v>0</v>
      </c>
      <c r="I189" s="39">
        <f t="shared" si="52"/>
        <v>18804692.3828758</v>
      </c>
      <c r="J189" s="39">
        <f t="shared" si="52"/>
        <v>96981809.104920834</v>
      </c>
      <c r="K189" s="39">
        <f t="shared" si="52"/>
        <v>195684174.45423371</v>
      </c>
      <c r="L189" s="39">
        <f t="shared" si="52"/>
        <v>192026586.20862675</v>
      </c>
      <c r="M189" s="39">
        <f t="shared" si="52"/>
        <v>114723283.1845703</v>
      </c>
      <c r="N189" s="39">
        <f t="shared" si="52"/>
        <v>116017715.49878746</v>
      </c>
      <c r="O189" s="39">
        <f t="shared" si="52"/>
        <v>6537875.1738858223</v>
      </c>
      <c r="P189" s="39">
        <f t="shared" si="52"/>
        <v>0</v>
      </c>
      <c r="Q189" s="39">
        <f t="shared" si="52"/>
        <v>0</v>
      </c>
      <c r="R189" s="39">
        <f t="shared" si="52"/>
        <v>0</v>
      </c>
      <c r="S189" s="39">
        <f t="shared" si="52"/>
        <v>0</v>
      </c>
      <c r="T189" s="39">
        <f t="shared" si="52"/>
        <v>0</v>
      </c>
      <c r="U189" s="39">
        <f t="shared" si="52"/>
        <v>0</v>
      </c>
      <c r="V189" s="39">
        <f t="shared" si="52"/>
        <v>0</v>
      </c>
      <c r="W189" s="39">
        <f t="shared" si="52"/>
        <v>0</v>
      </c>
      <c r="X189" s="39">
        <f t="shared" si="52"/>
        <v>0</v>
      </c>
      <c r="Y189" s="39">
        <f t="shared" si="52"/>
        <v>0</v>
      </c>
      <c r="Z189" s="39">
        <f t="shared" si="52"/>
        <v>0</v>
      </c>
      <c r="AA189" s="39">
        <f t="shared" si="52"/>
        <v>0</v>
      </c>
      <c r="AB189" s="39">
        <f t="shared" si="52"/>
        <v>0</v>
      </c>
      <c r="AC189" s="39">
        <f t="shared" si="52"/>
        <v>0</v>
      </c>
      <c r="AD189" s="39">
        <f t="shared" si="52"/>
        <v>0</v>
      </c>
      <c r="AE189" s="39">
        <f t="shared" si="52"/>
        <v>0</v>
      </c>
      <c r="AF189" s="39">
        <f t="shared" si="52"/>
        <v>0</v>
      </c>
      <c r="AG189" s="39">
        <f t="shared" si="52"/>
        <v>0</v>
      </c>
      <c r="AH189" s="39">
        <f t="shared" si="52"/>
        <v>0</v>
      </c>
      <c r="AI189" s="39">
        <f t="shared" si="52"/>
        <v>0</v>
      </c>
      <c r="AJ189" s="39">
        <f t="shared" si="52"/>
        <v>0</v>
      </c>
      <c r="AK189" s="39">
        <f t="shared" si="52"/>
        <v>0</v>
      </c>
      <c r="AL189" s="39">
        <f t="shared" si="52"/>
        <v>0</v>
      </c>
      <c r="AN189" s="88" t="str">
        <f t="shared" si="34"/>
        <v/>
      </c>
    </row>
    <row r="190" spans="1:40" x14ac:dyDescent="0.25">
      <c r="B190" s="47" t="s">
        <v>237</v>
      </c>
      <c r="C190" s="48" t="s">
        <v>238</v>
      </c>
      <c r="D190" s="49"/>
      <c r="E190" s="43">
        <f t="shared" si="35"/>
        <v>1.4307306208172521E-3</v>
      </c>
      <c r="F190" s="44">
        <f t="shared" si="36"/>
        <v>17843304.823608741</v>
      </c>
      <c r="G190" s="45"/>
      <c r="H190" s="45">
        <v>0</v>
      </c>
      <c r="I190" s="45">
        <v>0</v>
      </c>
      <c r="J190" s="45">
        <v>4460826.2059021853</v>
      </c>
      <c r="K190" s="45">
        <v>6691239.3088532779</v>
      </c>
      <c r="L190" s="45">
        <v>6691239.3088532779</v>
      </c>
      <c r="M190" s="45">
        <v>0</v>
      </c>
      <c r="N190" s="45">
        <v>0</v>
      </c>
      <c r="O190" s="45">
        <v>0</v>
      </c>
      <c r="P190" s="45">
        <v>0</v>
      </c>
      <c r="Q190" s="45">
        <v>0</v>
      </c>
      <c r="R190" s="45">
        <v>0</v>
      </c>
      <c r="S190" s="45">
        <v>0</v>
      </c>
      <c r="T190" s="45">
        <v>0</v>
      </c>
      <c r="U190" s="45">
        <v>0</v>
      </c>
      <c r="V190" s="45">
        <v>0</v>
      </c>
      <c r="W190" s="45">
        <v>0</v>
      </c>
      <c r="X190" s="45">
        <v>0</v>
      </c>
      <c r="Y190" s="45">
        <v>0</v>
      </c>
      <c r="Z190" s="45">
        <v>0</v>
      </c>
      <c r="AA190" s="45">
        <v>0</v>
      </c>
      <c r="AB190" s="45">
        <v>0</v>
      </c>
      <c r="AC190" s="45">
        <v>0</v>
      </c>
      <c r="AD190" s="45">
        <v>0</v>
      </c>
      <c r="AE190" s="45">
        <v>0</v>
      </c>
      <c r="AF190" s="45">
        <v>0</v>
      </c>
      <c r="AG190" s="45">
        <v>0</v>
      </c>
      <c r="AH190" s="45">
        <v>0</v>
      </c>
      <c r="AI190" s="45">
        <v>0</v>
      </c>
      <c r="AJ190" s="45">
        <v>0</v>
      </c>
      <c r="AK190" s="45">
        <v>0</v>
      </c>
      <c r="AL190" s="45">
        <v>0</v>
      </c>
      <c r="AN190" s="88" t="str">
        <f t="shared" si="34"/>
        <v/>
      </c>
    </row>
    <row r="191" spans="1:40" x14ac:dyDescent="0.25">
      <c r="B191" s="47" t="s">
        <v>239</v>
      </c>
      <c r="C191" s="48" t="s">
        <v>240</v>
      </c>
      <c r="D191" s="49"/>
      <c r="E191" s="43">
        <f t="shared" si="35"/>
        <v>6.9939733472986201E-3</v>
      </c>
      <c r="F191" s="44">
        <f t="shared" si="36"/>
        <v>87225083.847551659</v>
      </c>
      <c r="G191" s="45"/>
      <c r="H191" s="45">
        <v>0</v>
      </c>
      <c r="I191" s="45">
        <v>0</v>
      </c>
      <c r="J191" s="45">
        <v>21806270.961887911</v>
      </c>
      <c r="K191" s="45">
        <v>32709406.44283187</v>
      </c>
      <c r="L191" s="45">
        <v>32709406.44283187</v>
      </c>
      <c r="M191" s="45">
        <v>0</v>
      </c>
      <c r="N191" s="45">
        <v>0</v>
      </c>
      <c r="O191" s="45">
        <v>0</v>
      </c>
      <c r="P191" s="45">
        <v>0</v>
      </c>
      <c r="Q191" s="45">
        <v>0</v>
      </c>
      <c r="R191" s="45">
        <v>0</v>
      </c>
      <c r="S191" s="45">
        <v>0</v>
      </c>
      <c r="T191" s="45">
        <v>0</v>
      </c>
      <c r="U191" s="45">
        <v>0</v>
      </c>
      <c r="V191" s="45">
        <v>0</v>
      </c>
      <c r="W191" s="45">
        <v>0</v>
      </c>
      <c r="X191" s="45">
        <v>0</v>
      </c>
      <c r="Y191" s="45">
        <v>0</v>
      </c>
      <c r="Z191" s="45">
        <v>0</v>
      </c>
      <c r="AA191" s="45">
        <v>0</v>
      </c>
      <c r="AB191" s="45">
        <v>0</v>
      </c>
      <c r="AC191" s="45">
        <v>0</v>
      </c>
      <c r="AD191" s="45">
        <v>0</v>
      </c>
      <c r="AE191" s="45">
        <v>0</v>
      </c>
      <c r="AF191" s="45">
        <v>0</v>
      </c>
      <c r="AG191" s="45">
        <v>0</v>
      </c>
      <c r="AH191" s="45">
        <v>0</v>
      </c>
      <c r="AI191" s="45">
        <v>0</v>
      </c>
      <c r="AJ191" s="45">
        <v>0</v>
      </c>
      <c r="AK191" s="45">
        <v>0</v>
      </c>
      <c r="AL191" s="45">
        <v>0</v>
      </c>
      <c r="AN191" s="88" t="str">
        <f t="shared" si="34"/>
        <v/>
      </c>
    </row>
    <row r="192" spans="1:40" x14ac:dyDescent="0.25">
      <c r="B192" s="47" t="s">
        <v>241</v>
      </c>
      <c r="C192" s="48" t="s">
        <v>242</v>
      </c>
      <c r="D192" s="49"/>
      <c r="E192" s="43">
        <f t="shared" si="35"/>
        <v>2.9535916225204638E-3</v>
      </c>
      <c r="F192" s="44">
        <f t="shared" si="36"/>
        <v>36835610.336616531</v>
      </c>
      <c r="G192" s="45"/>
      <c r="H192" s="45">
        <v>0</v>
      </c>
      <c r="I192" s="45">
        <v>0</v>
      </c>
      <c r="J192" s="45">
        <v>0</v>
      </c>
      <c r="K192" s="45">
        <v>8762337.1901650056</v>
      </c>
      <c r="L192" s="45">
        <v>8762337.1901650056</v>
      </c>
      <c r="M192" s="45">
        <v>9655467.978143258</v>
      </c>
      <c r="N192" s="45">
        <v>9655467.978143258</v>
      </c>
      <c r="O192" s="45">
        <v>0</v>
      </c>
      <c r="P192" s="45">
        <v>0</v>
      </c>
      <c r="Q192" s="45">
        <v>0</v>
      </c>
      <c r="R192" s="45">
        <v>0</v>
      </c>
      <c r="S192" s="45">
        <v>0</v>
      </c>
      <c r="T192" s="45">
        <v>0</v>
      </c>
      <c r="U192" s="45">
        <v>0</v>
      </c>
      <c r="V192" s="45">
        <v>0</v>
      </c>
      <c r="W192" s="45">
        <v>0</v>
      </c>
      <c r="X192" s="45">
        <v>0</v>
      </c>
      <c r="Y192" s="45">
        <v>0</v>
      </c>
      <c r="Z192" s="45">
        <v>0</v>
      </c>
      <c r="AA192" s="45">
        <v>0</v>
      </c>
      <c r="AB192" s="45">
        <v>0</v>
      </c>
      <c r="AC192" s="45">
        <v>0</v>
      </c>
      <c r="AD192" s="45">
        <v>0</v>
      </c>
      <c r="AE192" s="45">
        <v>0</v>
      </c>
      <c r="AF192" s="45">
        <v>0</v>
      </c>
      <c r="AG192" s="45">
        <v>0</v>
      </c>
      <c r="AH192" s="45">
        <v>0</v>
      </c>
      <c r="AI192" s="45">
        <v>0</v>
      </c>
      <c r="AJ192" s="45">
        <v>0</v>
      </c>
      <c r="AK192" s="45">
        <v>0</v>
      </c>
      <c r="AL192" s="45">
        <v>0</v>
      </c>
      <c r="AN192" s="88" t="str">
        <f t="shared" si="34"/>
        <v/>
      </c>
    </row>
    <row r="193" spans="1:40" x14ac:dyDescent="0.25">
      <c r="B193" s="47" t="s">
        <v>243</v>
      </c>
      <c r="C193" s="48" t="s">
        <v>244</v>
      </c>
      <c r="D193" s="49"/>
      <c r="E193" s="43">
        <f t="shared" si="35"/>
        <v>9.283675486240461E-3</v>
      </c>
      <c r="F193" s="44">
        <f t="shared" si="36"/>
        <v>115781020.67168337</v>
      </c>
      <c r="G193" s="45"/>
      <c r="H193" s="45">
        <v>0</v>
      </c>
      <c r="I193" s="45">
        <v>0</v>
      </c>
      <c r="J193" s="45">
        <v>0</v>
      </c>
      <c r="K193" s="45">
        <v>27541618.94090502</v>
      </c>
      <c r="L193" s="45">
        <v>27541618.94090502</v>
      </c>
      <c r="M193" s="45">
        <v>30348891.394936662</v>
      </c>
      <c r="N193" s="45">
        <v>30348891.394936662</v>
      </c>
      <c r="O193" s="45">
        <v>0</v>
      </c>
      <c r="P193" s="45">
        <v>0</v>
      </c>
      <c r="Q193" s="45">
        <v>0</v>
      </c>
      <c r="R193" s="45">
        <v>0</v>
      </c>
      <c r="S193" s="45">
        <v>0</v>
      </c>
      <c r="T193" s="45">
        <v>0</v>
      </c>
      <c r="U193" s="45">
        <v>0</v>
      </c>
      <c r="V193" s="45">
        <v>0</v>
      </c>
      <c r="W193" s="45">
        <v>0</v>
      </c>
      <c r="X193" s="45">
        <v>0</v>
      </c>
      <c r="Y193" s="45">
        <v>0</v>
      </c>
      <c r="Z193" s="45">
        <v>0</v>
      </c>
      <c r="AA193" s="45">
        <v>0</v>
      </c>
      <c r="AB193" s="45">
        <v>0</v>
      </c>
      <c r="AC193" s="45">
        <v>0</v>
      </c>
      <c r="AD193" s="45">
        <v>0</v>
      </c>
      <c r="AE193" s="45">
        <v>0</v>
      </c>
      <c r="AF193" s="45">
        <v>0</v>
      </c>
      <c r="AG193" s="45">
        <v>0</v>
      </c>
      <c r="AH193" s="45">
        <v>0</v>
      </c>
      <c r="AI193" s="45">
        <v>0</v>
      </c>
      <c r="AJ193" s="45">
        <v>0</v>
      </c>
      <c r="AK193" s="45">
        <v>0</v>
      </c>
      <c r="AL193" s="45">
        <v>0</v>
      </c>
      <c r="AN193" s="88" t="str">
        <f t="shared" si="34"/>
        <v/>
      </c>
    </row>
    <row r="194" spans="1:40" x14ac:dyDescent="0.25">
      <c r="B194" s="47" t="s">
        <v>245</v>
      </c>
      <c r="C194" s="48" t="s">
        <v>246</v>
      </c>
      <c r="D194" s="49"/>
      <c r="E194" s="43">
        <f t="shared" si="35"/>
        <v>4.2021553538586593E-3</v>
      </c>
      <c r="F194" s="44">
        <f t="shared" si="36"/>
        <v>52407027.433458969</v>
      </c>
      <c r="G194" s="45"/>
      <c r="H194" s="45">
        <v>0</v>
      </c>
      <c r="I194" s="45">
        <v>0</v>
      </c>
      <c r="J194" s="45">
        <v>0</v>
      </c>
      <c r="K194" s="45">
        <v>12466416.093280213</v>
      </c>
      <c r="L194" s="45">
        <v>12466416.093280213</v>
      </c>
      <c r="M194" s="45">
        <v>13737097.623449272</v>
      </c>
      <c r="N194" s="45">
        <v>13737097.623449272</v>
      </c>
      <c r="O194" s="45">
        <v>0</v>
      </c>
      <c r="P194" s="45">
        <v>0</v>
      </c>
      <c r="Q194" s="45">
        <v>0</v>
      </c>
      <c r="R194" s="45">
        <v>0</v>
      </c>
      <c r="S194" s="45">
        <v>0</v>
      </c>
      <c r="T194" s="45">
        <v>0</v>
      </c>
      <c r="U194" s="45">
        <v>0</v>
      </c>
      <c r="V194" s="45">
        <v>0</v>
      </c>
      <c r="W194" s="45">
        <v>0</v>
      </c>
      <c r="X194" s="45">
        <v>0</v>
      </c>
      <c r="Y194" s="45">
        <v>0</v>
      </c>
      <c r="Z194" s="45">
        <v>0</v>
      </c>
      <c r="AA194" s="45">
        <v>0</v>
      </c>
      <c r="AB194" s="45">
        <v>0</v>
      </c>
      <c r="AC194" s="45">
        <v>0</v>
      </c>
      <c r="AD194" s="45">
        <v>0</v>
      </c>
      <c r="AE194" s="45">
        <v>0</v>
      </c>
      <c r="AF194" s="45">
        <v>0</v>
      </c>
      <c r="AG194" s="45">
        <v>0</v>
      </c>
      <c r="AH194" s="45">
        <v>0</v>
      </c>
      <c r="AI194" s="45">
        <v>0</v>
      </c>
      <c r="AJ194" s="45">
        <v>0</v>
      </c>
      <c r="AK194" s="45">
        <v>0</v>
      </c>
      <c r="AL194" s="45">
        <v>0</v>
      </c>
      <c r="AN194" s="88" t="str">
        <f t="shared" si="34"/>
        <v/>
      </c>
    </row>
    <row r="195" spans="1:40" x14ac:dyDescent="0.25">
      <c r="B195" s="47" t="s">
        <v>247</v>
      </c>
      <c r="C195" s="48" t="s">
        <v>248</v>
      </c>
      <c r="D195" s="49"/>
      <c r="E195" s="43">
        <f t="shared" si="35"/>
        <v>2.3065978256183416E-3</v>
      </c>
      <c r="F195" s="44">
        <f t="shared" si="36"/>
        <v>28766650.765097614</v>
      </c>
      <c r="G195" s="45"/>
      <c r="H195" s="45">
        <v>0</v>
      </c>
      <c r="I195" s="45">
        <v>0</v>
      </c>
      <c r="J195" s="45">
        <v>8629995.2295292839</v>
      </c>
      <c r="K195" s="45">
        <v>11506660.306039046</v>
      </c>
      <c r="L195" s="45">
        <v>8629995.2295292839</v>
      </c>
      <c r="M195" s="45">
        <v>0</v>
      </c>
      <c r="N195" s="45">
        <v>0</v>
      </c>
      <c r="O195" s="45">
        <v>0</v>
      </c>
      <c r="P195" s="45">
        <v>0</v>
      </c>
      <c r="Q195" s="45">
        <v>0</v>
      </c>
      <c r="R195" s="45">
        <v>0</v>
      </c>
      <c r="S195" s="45">
        <v>0</v>
      </c>
      <c r="T195" s="45">
        <v>0</v>
      </c>
      <c r="U195" s="45">
        <v>0</v>
      </c>
      <c r="V195" s="45">
        <v>0</v>
      </c>
      <c r="W195" s="45">
        <v>0</v>
      </c>
      <c r="X195" s="45">
        <v>0</v>
      </c>
      <c r="Y195" s="45">
        <v>0</v>
      </c>
      <c r="Z195" s="45">
        <v>0</v>
      </c>
      <c r="AA195" s="45">
        <v>0</v>
      </c>
      <c r="AB195" s="45">
        <v>0</v>
      </c>
      <c r="AC195" s="45">
        <v>0</v>
      </c>
      <c r="AD195" s="45">
        <v>0</v>
      </c>
      <c r="AE195" s="45">
        <v>0</v>
      </c>
      <c r="AF195" s="45">
        <v>0</v>
      </c>
      <c r="AG195" s="45">
        <v>0</v>
      </c>
      <c r="AH195" s="45">
        <v>0</v>
      </c>
      <c r="AI195" s="45">
        <v>0</v>
      </c>
      <c r="AJ195" s="45">
        <v>0</v>
      </c>
      <c r="AK195" s="45">
        <v>0</v>
      </c>
      <c r="AL195" s="45">
        <v>0</v>
      </c>
      <c r="AN195" s="88" t="str">
        <f t="shared" si="34"/>
        <v/>
      </c>
    </row>
    <row r="196" spans="1:40" x14ac:dyDescent="0.25">
      <c r="B196" s="50" t="s">
        <v>249</v>
      </c>
      <c r="C196" s="51" t="s">
        <v>250</v>
      </c>
      <c r="D196" s="49"/>
      <c r="E196" s="43">
        <f t="shared" si="35"/>
        <v>5.5568555362098615E-3</v>
      </c>
      <c r="F196" s="44">
        <f t="shared" si="36"/>
        <v>69302121.41312322</v>
      </c>
      <c r="G196" s="45"/>
      <c r="H196" s="45">
        <v>0</v>
      </c>
      <c r="I196" s="45">
        <v>13860424.282624647</v>
      </c>
      <c r="J196" s="45">
        <v>17325530.353280805</v>
      </c>
      <c r="K196" s="45">
        <v>17325530.353280805</v>
      </c>
      <c r="L196" s="45">
        <v>20790636.423936967</v>
      </c>
      <c r="M196" s="45">
        <v>0</v>
      </c>
      <c r="N196" s="45">
        <v>0</v>
      </c>
      <c r="O196" s="45">
        <v>0</v>
      </c>
      <c r="P196" s="45">
        <v>0</v>
      </c>
      <c r="Q196" s="45">
        <v>0</v>
      </c>
      <c r="R196" s="45">
        <v>0</v>
      </c>
      <c r="S196" s="45">
        <v>0</v>
      </c>
      <c r="T196" s="45">
        <v>0</v>
      </c>
      <c r="U196" s="45">
        <v>0</v>
      </c>
      <c r="V196" s="45">
        <v>0</v>
      </c>
      <c r="W196" s="45">
        <v>0</v>
      </c>
      <c r="X196" s="45">
        <v>0</v>
      </c>
      <c r="Y196" s="45">
        <v>0</v>
      </c>
      <c r="Z196" s="45">
        <v>0</v>
      </c>
      <c r="AA196" s="45">
        <v>0</v>
      </c>
      <c r="AB196" s="45">
        <v>0</v>
      </c>
      <c r="AC196" s="45">
        <v>0</v>
      </c>
      <c r="AD196" s="45">
        <v>0</v>
      </c>
      <c r="AE196" s="45">
        <v>0</v>
      </c>
      <c r="AF196" s="45">
        <v>0</v>
      </c>
      <c r="AG196" s="45">
        <v>0</v>
      </c>
      <c r="AH196" s="45">
        <v>0</v>
      </c>
      <c r="AI196" s="45">
        <v>0</v>
      </c>
      <c r="AJ196" s="45">
        <v>0</v>
      </c>
      <c r="AK196" s="45">
        <v>0</v>
      </c>
      <c r="AL196" s="45">
        <v>0</v>
      </c>
      <c r="AN196" s="88" t="str">
        <f t="shared" si="34"/>
        <v/>
      </c>
    </row>
    <row r="197" spans="1:40" x14ac:dyDescent="0.25">
      <c r="B197" s="52" t="s">
        <v>251</v>
      </c>
      <c r="C197" s="51" t="s">
        <v>252</v>
      </c>
      <c r="D197" s="49"/>
      <c r="E197" s="43">
        <f t="shared" si="35"/>
        <v>1.0758689746495208E-2</v>
      </c>
      <c r="F197" s="44">
        <f t="shared" ref="F197:F260" si="53">SUM(H197:AK197)</f>
        <v>134176607.29151917</v>
      </c>
      <c r="G197" s="45"/>
      <c r="H197" s="45">
        <v>0</v>
      </c>
      <c r="I197" s="45">
        <v>0</v>
      </c>
      <c r="J197" s="45">
        <v>0</v>
      </c>
      <c r="K197" s="45">
        <v>25410777.851478521</v>
      </c>
      <c r="L197" s="45">
        <v>31763472.31434815</v>
      </c>
      <c r="M197" s="45">
        <v>35001071.420769311</v>
      </c>
      <c r="N197" s="45">
        <v>42001285.704923175</v>
      </c>
      <c r="O197" s="45">
        <v>0</v>
      </c>
      <c r="P197" s="45">
        <v>0</v>
      </c>
      <c r="Q197" s="45">
        <v>0</v>
      </c>
      <c r="R197" s="45">
        <v>0</v>
      </c>
      <c r="S197" s="45">
        <v>0</v>
      </c>
      <c r="T197" s="45">
        <v>0</v>
      </c>
      <c r="U197" s="45">
        <v>0</v>
      </c>
      <c r="V197" s="45">
        <v>0</v>
      </c>
      <c r="W197" s="45">
        <v>0</v>
      </c>
      <c r="X197" s="45">
        <v>0</v>
      </c>
      <c r="Y197" s="45">
        <v>0</v>
      </c>
      <c r="Z197" s="45">
        <v>0</v>
      </c>
      <c r="AA197" s="45">
        <v>0</v>
      </c>
      <c r="AB197" s="45">
        <v>0</v>
      </c>
      <c r="AC197" s="45">
        <v>0</v>
      </c>
      <c r="AD197" s="45">
        <v>0</v>
      </c>
      <c r="AE197" s="45">
        <v>0</v>
      </c>
      <c r="AF197" s="45">
        <v>0</v>
      </c>
      <c r="AG197" s="45">
        <v>0</v>
      </c>
      <c r="AH197" s="45">
        <v>0</v>
      </c>
      <c r="AI197" s="45">
        <v>0</v>
      </c>
      <c r="AJ197" s="45">
        <v>0</v>
      </c>
      <c r="AK197" s="45">
        <v>0</v>
      </c>
      <c r="AL197" s="45">
        <v>0</v>
      </c>
      <c r="AN197" s="88" t="str">
        <f t="shared" si="34"/>
        <v/>
      </c>
    </row>
    <row r="198" spans="1:40" x14ac:dyDescent="0.25">
      <c r="B198" s="53" t="s">
        <v>253</v>
      </c>
      <c r="C198" s="51" t="s">
        <v>254</v>
      </c>
      <c r="D198" s="49"/>
      <c r="E198" s="43">
        <f t="shared" si="35"/>
        <v>5.1033650269329657E-3</v>
      </c>
      <c r="F198" s="44">
        <f t="shared" si="53"/>
        <v>63646431.044925824</v>
      </c>
      <c r="G198" s="45"/>
      <c r="H198" s="45">
        <v>0</v>
      </c>
      <c r="I198" s="45">
        <v>0</v>
      </c>
      <c r="J198" s="45">
        <v>22276250.865724038</v>
      </c>
      <c r="K198" s="45">
        <v>22276250.865724038</v>
      </c>
      <c r="L198" s="45">
        <v>19093929.313477747</v>
      </c>
      <c r="M198" s="45">
        <v>0</v>
      </c>
      <c r="N198" s="45">
        <v>0</v>
      </c>
      <c r="O198" s="45">
        <v>0</v>
      </c>
      <c r="P198" s="45">
        <v>0</v>
      </c>
      <c r="Q198" s="45">
        <v>0</v>
      </c>
      <c r="R198" s="45">
        <v>0</v>
      </c>
      <c r="S198" s="45">
        <v>0</v>
      </c>
      <c r="T198" s="45">
        <v>0</v>
      </c>
      <c r="U198" s="45">
        <v>0</v>
      </c>
      <c r="V198" s="45">
        <v>0</v>
      </c>
      <c r="W198" s="45">
        <v>0</v>
      </c>
      <c r="X198" s="45">
        <v>0</v>
      </c>
      <c r="Y198" s="45">
        <v>0</v>
      </c>
      <c r="Z198" s="45">
        <v>0</v>
      </c>
      <c r="AA198" s="45">
        <v>0</v>
      </c>
      <c r="AB198" s="45">
        <v>0</v>
      </c>
      <c r="AC198" s="45">
        <v>0</v>
      </c>
      <c r="AD198" s="45">
        <v>0</v>
      </c>
      <c r="AE198" s="45">
        <v>0</v>
      </c>
      <c r="AF198" s="45">
        <v>0</v>
      </c>
      <c r="AG198" s="45">
        <v>0</v>
      </c>
      <c r="AH198" s="45">
        <v>0</v>
      </c>
      <c r="AI198" s="45">
        <v>0</v>
      </c>
      <c r="AJ198" s="45">
        <v>0</v>
      </c>
      <c r="AK198" s="45">
        <v>0</v>
      </c>
      <c r="AL198" s="45">
        <v>0</v>
      </c>
      <c r="AN198" s="88" t="str">
        <f t="shared" ref="AN198:AN261" si="54">IF(ROUND(SUM(H198:AL198),2)=ROUND(F198,2),"","!SUMERROR")</f>
        <v/>
      </c>
    </row>
    <row r="199" spans="1:40" x14ac:dyDescent="0.25">
      <c r="B199" s="47" t="s">
        <v>255</v>
      </c>
      <c r="C199" s="51" t="s">
        <v>256</v>
      </c>
      <c r="D199" s="49"/>
      <c r="E199" s="43">
        <f t="shared" ref="E199:E262" si="55">F199/$F$5</f>
        <v>4.2021553538586593E-3</v>
      </c>
      <c r="F199" s="44">
        <f t="shared" si="53"/>
        <v>52407027.433458969</v>
      </c>
      <c r="G199" s="45"/>
      <c r="H199" s="45">
        <v>0</v>
      </c>
      <c r="I199" s="45">
        <v>0</v>
      </c>
      <c r="J199" s="45">
        <v>0</v>
      </c>
      <c r="K199" s="45">
        <v>12466416.093280213</v>
      </c>
      <c r="L199" s="45">
        <v>12466416.093280213</v>
      </c>
      <c r="M199" s="45">
        <v>13737097.623449272</v>
      </c>
      <c r="N199" s="45">
        <v>13737097.623449272</v>
      </c>
      <c r="O199" s="45">
        <v>0</v>
      </c>
      <c r="P199" s="45">
        <v>0</v>
      </c>
      <c r="Q199" s="45">
        <v>0</v>
      </c>
      <c r="R199" s="45">
        <v>0</v>
      </c>
      <c r="S199" s="45">
        <v>0</v>
      </c>
      <c r="T199" s="45">
        <v>0</v>
      </c>
      <c r="U199" s="45">
        <v>0</v>
      </c>
      <c r="V199" s="45">
        <v>0</v>
      </c>
      <c r="W199" s="45">
        <v>0</v>
      </c>
      <c r="X199" s="45">
        <v>0</v>
      </c>
      <c r="Y199" s="45">
        <v>0</v>
      </c>
      <c r="Z199" s="45">
        <v>0</v>
      </c>
      <c r="AA199" s="45">
        <v>0</v>
      </c>
      <c r="AB199" s="45">
        <v>0</v>
      </c>
      <c r="AC199" s="45">
        <v>0</v>
      </c>
      <c r="AD199" s="45">
        <v>0</v>
      </c>
      <c r="AE199" s="45">
        <v>0</v>
      </c>
      <c r="AF199" s="45">
        <v>0</v>
      </c>
      <c r="AG199" s="45">
        <v>0</v>
      </c>
      <c r="AH199" s="45">
        <v>0</v>
      </c>
      <c r="AI199" s="45">
        <v>0</v>
      </c>
      <c r="AJ199" s="45">
        <v>0</v>
      </c>
      <c r="AK199" s="45">
        <v>0</v>
      </c>
      <c r="AL199" s="45">
        <v>0</v>
      </c>
      <c r="AN199" s="88" t="str">
        <f t="shared" si="54"/>
        <v/>
      </c>
    </row>
    <row r="200" spans="1:40" x14ac:dyDescent="0.25">
      <c r="B200" s="47" t="s">
        <v>257</v>
      </c>
      <c r="C200" s="48" t="s">
        <v>258</v>
      </c>
      <c r="D200" s="49"/>
      <c r="E200" s="43">
        <f t="shared" si="55"/>
        <v>1.7030698325681212E-3</v>
      </c>
      <c r="F200" s="44">
        <f t="shared" si="53"/>
        <v>21239773.383089431</v>
      </c>
      <c r="G200" s="45"/>
      <c r="H200" s="45">
        <v>0</v>
      </c>
      <c r="I200" s="45">
        <v>0</v>
      </c>
      <c r="J200" s="45">
        <v>5177997.1377175711</v>
      </c>
      <c r="K200" s="45">
        <v>5177997.1377175711</v>
      </c>
      <c r="L200" s="45">
        <v>5177997.1377175711</v>
      </c>
      <c r="M200" s="45">
        <v>5705781.9699367173</v>
      </c>
      <c r="N200" s="45">
        <v>0</v>
      </c>
      <c r="O200" s="45">
        <v>0</v>
      </c>
      <c r="P200" s="45">
        <v>0</v>
      </c>
      <c r="Q200" s="45">
        <v>0</v>
      </c>
      <c r="R200" s="45">
        <v>0</v>
      </c>
      <c r="S200" s="45">
        <v>0</v>
      </c>
      <c r="T200" s="45">
        <v>0</v>
      </c>
      <c r="U200" s="45">
        <v>0</v>
      </c>
      <c r="V200" s="45">
        <v>0</v>
      </c>
      <c r="W200" s="45">
        <v>0</v>
      </c>
      <c r="X200" s="45">
        <v>0</v>
      </c>
      <c r="Y200" s="45">
        <v>0</v>
      </c>
      <c r="Z200" s="45">
        <v>0</v>
      </c>
      <c r="AA200" s="45">
        <v>0</v>
      </c>
      <c r="AB200" s="45">
        <v>0</v>
      </c>
      <c r="AC200" s="45">
        <v>0</v>
      </c>
      <c r="AD200" s="45">
        <v>0</v>
      </c>
      <c r="AE200" s="45">
        <v>0</v>
      </c>
      <c r="AF200" s="45">
        <v>0</v>
      </c>
      <c r="AG200" s="45">
        <v>0</v>
      </c>
      <c r="AH200" s="45">
        <v>0</v>
      </c>
      <c r="AI200" s="45">
        <v>0</v>
      </c>
      <c r="AJ200" s="45">
        <v>0</v>
      </c>
      <c r="AK200" s="45">
        <v>0</v>
      </c>
      <c r="AL200" s="45">
        <v>0</v>
      </c>
      <c r="AN200" s="88" t="str">
        <f t="shared" si="54"/>
        <v/>
      </c>
    </row>
    <row r="201" spans="1:40" x14ac:dyDescent="0.25">
      <c r="B201" s="47" t="s">
        <v>259</v>
      </c>
      <c r="C201" s="48" t="s">
        <v>260</v>
      </c>
      <c r="D201" s="49"/>
      <c r="E201" s="43">
        <f t="shared" si="55"/>
        <v>3.3170449412727402E-3</v>
      </c>
      <c r="F201" s="44">
        <f t="shared" si="53"/>
        <v>41368405.162762538</v>
      </c>
      <c r="G201" s="45"/>
      <c r="H201" s="45">
        <v>0</v>
      </c>
      <c r="I201" s="45">
        <v>0</v>
      </c>
      <c r="J201" s="45">
        <v>9888536.2005023062</v>
      </c>
      <c r="K201" s="45">
        <v>5933121.7203013832</v>
      </c>
      <c r="L201" s="45">
        <v>5933121.7203013832</v>
      </c>
      <c r="M201" s="45">
        <v>6537875.1738858223</v>
      </c>
      <c r="N201" s="45">
        <v>6537875.1738858223</v>
      </c>
      <c r="O201" s="45">
        <v>6537875.1738858223</v>
      </c>
      <c r="P201" s="45">
        <v>0</v>
      </c>
      <c r="Q201" s="45">
        <v>0</v>
      </c>
      <c r="R201" s="45">
        <v>0</v>
      </c>
      <c r="S201" s="45">
        <v>0</v>
      </c>
      <c r="T201" s="45">
        <v>0</v>
      </c>
      <c r="U201" s="45">
        <v>0</v>
      </c>
      <c r="V201" s="45">
        <v>0</v>
      </c>
      <c r="W201" s="45">
        <v>0</v>
      </c>
      <c r="X201" s="45">
        <v>0</v>
      </c>
      <c r="Y201" s="45">
        <v>0</v>
      </c>
      <c r="Z201" s="45">
        <v>0</v>
      </c>
      <c r="AA201" s="45">
        <v>0</v>
      </c>
      <c r="AB201" s="45">
        <v>0</v>
      </c>
      <c r="AC201" s="45">
        <v>0</v>
      </c>
      <c r="AD201" s="45">
        <v>0</v>
      </c>
      <c r="AE201" s="45">
        <v>0</v>
      </c>
      <c r="AF201" s="45">
        <v>0</v>
      </c>
      <c r="AG201" s="45">
        <v>0</v>
      </c>
      <c r="AH201" s="45">
        <v>0</v>
      </c>
      <c r="AI201" s="45">
        <v>0</v>
      </c>
      <c r="AJ201" s="45">
        <v>0</v>
      </c>
      <c r="AK201" s="45">
        <v>0</v>
      </c>
      <c r="AL201" s="45">
        <v>0</v>
      </c>
      <c r="AN201" s="88" t="str">
        <f t="shared" si="54"/>
        <v/>
      </c>
    </row>
    <row r="202" spans="1:40" x14ac:dyDescent="0.25">
      <c r="B202" s="47" t="s">
        <v>261</v>
      </c>
      <c r="C202" s="48" t="s">
        <v>262</v>
      </c>
      <c r="D202" s="49"/>
      <c r="E202" s="43">
        <f t="shared" si="55"/>
        <v>1.58578600511261E-3</v>
      </c>
      <c r="F202" s="44">
        <f t="shared" si="53"/>
        <v>19777072.401004612</v>
      </c>
      <c r="G202" s="45"/>
      <c r="H202" s="45">
        <v>0</v>
      </c>
      <c r="I202" s="45">
        <v>4944268.1002511531</v>
      </c>
      <c r="J202" s="45">
        <v>7416402.1503767297</v>
      </c>
      <c r="K202" s="45">
        <v>7416402.1503767297</v>
      </c>
      <c r="L202" s="45">
        <v>0</v>
      </c>
      <c r="M202" s="45">
        <v>0</v>
      </c>
      <c r="N202" s="45">
        <v>0</v>
      </c>
      <c r="O202" s="45">
        <v>0</v>
      </c>
      <c r="P202" s="45">
        <v>0</v>
      </c>
      <c r="Q202" s="45">
        <v>0</v>
      </c>
      <c r="R202" s="45">
        <v>0</v>
      </c>
      <c r="S202" s="45">
        <v>0</v>
      </c>
      <c r="T202" s="45">
        <v>0</v>
      </c>
      <c r="U202" s="45">
        <v>0</v>
      </c>
      <c r="V202" s="45">
        <v>0</v>
      </c>
      <c r="W202" s="45">
        <v>0</v>
      </c>
      <c r="X202" s="45">
        <v>0</v>
      </c>
      <c r="Y202" s="45">
        <v>0</v>
      </c>
      <c r="Z202" s="45">
        <v>0</v>
      </c>
      <c r="AA202" s="45">
        <v>0</v>
      </c>
      <c r="AB202" s="45">
        <v>0</v>
      </c>
      <c r="AC202" s="45">
        <v>0</v>
      </c>
      <c r="AD202" s="45">
        <v>0</v>
      </c>
      <c r="AE202" s="45">
        <v>0</v>
      </c>
      <c r="AF202" s="45">
        <v>0</v>
      </c>
      <c r="AG202" s="45">
        <v>0</v>
      </c>
      <c r="AH202" s="45">
        <v>0</v>
      </c>
      <c r="AI202" s="45">
        <v>0</v>
      </c>
      <c r="AJ202" s="45">
        <v>0</v>
      </c>
      <c r="AK202" s="45">
        <v>0</v>
      </c>
      <c r="AL202" s="45">
        <v>0</v>
      </c>
      <c r="AN202" s="88" t="str">
        <f t="shared" si="54"/>
        <v/>
      </c>
    </row>
    <row r="203" spans="1:40" s="54" customFormat="1" x14ac:dyDescent="0.25">
      <c r="A203" s="1"/>
      <c r="B203" s="35" t="s">
        <v>263</v>
      </c>
      <c r="C203" s="36" t="s">
        <v>264</v>
      </c>
      <c r="D203" s="37"/>
      <c r="E203" s="38">
        <f t="shared" si="55"/>
        <v>3.0463549055279249E-2</v>
      </c>
      <c r="F203" s="39">
        <f t="shared" si="53"/>
        <v>379925042.41770631</v>
      </c>
      <c r="G203" s="39"/>
      <c r="H203" s="39">
        <f t="shared" ref="H203:AL203" si="56">SUBTOTAL(9,H204:H211)</f>
        <v>20305874.255536277</v>
      </c>
      <c r="I203" s="39">
        <f t="shared" si="56"/>
        <v>118850805.95871124</v>
      </c>
      <c r="J203" s="39">
        <f t="shared" si="56"/>
        <v>136943458.08617926</v>
      </c>
      <c r="K203" s="39">
        <f t="shared" si="56"/>
        <v>0</v>
      </c>
      <c r="L203" s="39">
        <f t="shared" si="56"/>
        <v>0</v>
      </c>
      <c r="M203" s="39">
        <f t="shared" si="56"/>
        <v>0</v>
      </c>
      <c r="N203" s="39">
        <f t="shared" si="56"/>
        <v>11664904.117279528</v>
      </c>
      <c r="O203" s="39">
        <f t="shared" si="56"/>
        <v>92160000.000000015</v>
      </c>
      <c r="P203" s="39">
        <f t="shared" si="56"/>
        <v>0</v>
      </c>
      <c r="Q203" s="39">
        <f t="shared" si="56"/>
        <v>0</v>
      </c>
      <c r="R203" s="39">
        <f t="shared" si="56"/>
        <v>0</v>
      </c>
      <c r="S203" s="39">
        <f t="shared" si="56"/>
        <v>0</v>
      </c>
      <c r="T203" s="39">
        <f t="shared" si="56"/>
        <v>0</v>
      </c>
      <c r="U203" s="39">
        <f t="shared" si="56"/>
        <v>0</v>
      </c>
      <c r="V203" s="39">
        <f t="shared" si="56"/>
        <v>0</v>
      </c>
      <c r="W203" s="39">
        <f t="shared" si="56"/>
        <v>0</v>
      </c>
      <c r="X203" s="39">
        <f t="shared" si="56"/>
        <v>0</v>
      </c>
      <c r="Y203" s="39">
        <f t="shared" si="56"/>
        <v>0</v>
      </c>
      <c r="Z203" s="39">
        <f t="shared" si="56"/>
        <v>0</v>
      </c>
      <c r="AA203" s="39">
        <f t="shared" si="56"/>
        <v>0</v>
      </c>
      <c r="AB203" s="39">
        <f t="shared" si="56"/>
        <v>0</v>
      </c>
      <c r="AC203" s="39">
        <f t="shared" si="56"/>
        <v>0</v>
      </c>
      <c r="AD203" s="39">
        <f t="shared" si="56"/>
        <v>0</v>
      </c>
      <c r="AE203" s="39">
        <f t="shared" si="56"/>
        <v>0</v>
      </c>
      <c r="AF203" s="39">
        <f t="shared" si="56"/>
        <v>0</v>
      </c>
      <c r="AG203" s="39">
        <f t="shared" si="56"/>
        <v>0</v>
      </c>
      <c r="AH203" s="39">
        <f t="shared" si="56"/>
        <v>0</v>
      </c>
      <c r="AI203" s="39">
        <f t="shared" si="56"/>
        <v>0</v>
      </c>
      <c r="AJ203" s="39">
        <f t="shared" si="56"/>
        <v>0</v>
      </c>
      <c r="AK203" s="39">
        <f t="shared" si="56"/>
        <v>0</v>
      </c>
      <c r="AL203" s="39">
        <f t="shared" si="56"/>
        <v>0</v>
      </c>
      <c r="AN203" s="88" t="str">
        <f t="shared" si="54"/>
        <v/>
      </c>
    </row>
    <row r="204" spans="1:40" x14ac:dyDescent="0.25">
      <c r="B204" s="47" t="s">
        <v>265</v>
      </c>
      <c r="C204" s="48" t="s">
        <v>266</v>
      </c>
      <c r="D204" s="49"/>
      <c r="E204" s="43">
        <f t="shared" si="55"/>
        <v>4.7887851505514284E-3</v>
      </c>
      <c r="F204" s="44">
        <f t="shared" si="53"/>
        <v>59723159.575106695</v>
      </c>
      <c r="G204" s="45"/>
      <c r="H204" s="45">
        <v>20305874.255536277</v>
      </c>
      <c r="I204" s="45">
        <v>39417285.319570415</v>
      </c>
      <c r="J204" s="45">
        <v>0</v>
      </c>
      <c r="K204" s="45">
        <v>0</v>
      </c>
      <c r="L204" s="45">
        <v>0</v>
      </c>
      <c r="M204" s="45">
        <v>0</v>
      </c>
      <c r="N204" s="45">
        <v>0</v>
      </c>
      <c r="O204" s="45">
        <v>0</v>
      </c>
      <c r="P204" s="45">
        <v>0</v>
      </c>
      <c r="Q204" s="45">
        <v>0</v>
      </c>
      <c r="R204" s="45">
        <v>0</v>
      </c>
      <c r="S204" s="45">
        <v>0</v>
      </c>
      <c r="T204" s="45">
        <v>0</v>
      </c>
      <c r="U204" s="45">
        <v>0</v>
      </c>
      <c r="V204" s="45">
        <v>0</v>
      </c>
      <c r="W204" s="45">
        <v>0</v>
      </c>
      <c r="X204" s="45">
        <v>0</v>
      </c>
      <c r="Y204" s="45">
        <v>0</v>
      </c>
      <c r="Z204" s="45">
        <v>0</v>
      </c>
      <c r="AA204" s="45">
        <v>0</v>
      </c>
      <c r="AB204" s="45">
        <v>0</v>
      </c>
      <c r="AC204" s="45">
        <v>0</v>
      </c>
      <c r="AD204" s="45">
        <v>0</v>
      </c>
      <c r="AE204" s="45">
        <v>0</v>
      </c>
      <c r="AF204" s="45">
        <v>0</v>
      </c>
      <c r="AG204" s="45">
        <v>0</v>
      </c>
      <c r="AH204" s="45">
        <v>0</v>
      </c>
      <c r="AI204" s="45">
        <v>0</v>
      </c>
      <c r="AJ204" s="45">
        <v>0</v>
      </c>
      <c r="AK204" s="45">
        <v>0</v>
      </c>
      <c r="AL204" s="45">
        <v>0</v>
      </c>
      <c r="AN204" s="88" t="str">
        <f t="shared" si="54"/>
        <v/>
      </c>
    </row>
    <row r="205" spans="1:40" x14ac:dyDescent="0.25">
      <c r="B205" s="47" t="s">
        <v>267</v>
      </c>
      <c r="C205" s="48" t="s">
        <v>268</v>
      </c>
      <c r="D205" s="49"/>
      <c r="E205" s="43">
        <f t="shared" si="55"/>
        <v>3.6948349904345401E-3</v>
      </c>
      <c r="F205" s="44">
        <f t="shared" si="53"/>
        <v>46080000.000000007</v>
      </c>
      <c r="G205" s="45"/>
      <c r="H205" s="45">
        <v>0</v>
      </c>
      <c r="I205" s="45">
        <v>0</v>
      </c>
      <c r="J205" s="45">
        <v>0</v>
      </c>
      <c r="K205" s="45">
        <v>0</v>
      </c>
      <c r="L205" s="45">
        <v>0</v>
      </c>
      <c r="M205" s="45">
        <v>0</v>
      </c>
      <c r="N205" s="45">
        <v>0</v>
      </c>
      <c r="O205" s="45">
        <v>46080000.000000007</v>
      </c>
      <c r="P205" s="45">
        <v>0</v>
      </c>
      <c r="Q205" s="45">
        <v>0</v>
      </c>
      <c r="R205" s="45">
        <v>0</v>
      </c>
      <c r="S205" s="45">
        <v>0</v>
      </c>
      <c r="T205" s="45">
        <v>0</v>
      </c>
      <c r="U205" s="45">
        <v>0</v>
      </c>
      <c r="V205" s="45">
        <v>0</v>
      </c>
      <c r="W205" s="45">
        <v>0</v>
      </c>
      <c r="X205" s="45">
        <v>0</v>
      </c>
      <c r="Y205" s="45">
        <v>0</v>
      </c>
      <c r="Z205" s="45">
        <v>0</v>
      </c>
      <c r="AA205" s="45">
        <v>0</v>
      </c>
      <c r="AB205" s="45">
        <v>0</v>
      </c>
      <c r="AC205" s="45">
        <v>0</v>
      </c>
      <c r="AD205" s="45">
        <v>0</v>
      </c>
      <c r="AE205" s="45">
        <v>0</v>
      </c>
      <c r="AF205" s="45">
        <v>0</v>
      </c>
      <c r="AG205" s="45">
        <v>0</v>
      </c>
      <c r="AH205" s="45">
        <v>0</v>
      </c>
      <c r="AI205" s="45">
        <v>0</v>
      </c>
      <c r="AJ205" s="45">
        <v>0</v>
      </c>
      <c r="AK205" s="45">
        <v>0</v>
      </c>
      <c r="AL205" s="45">
        <v>0</v>
      </c>
      <c r="AN205" s="88" t="str">
        <f t="shared" si="54"/>
        <v/>
      </c>
    </row>
    <row r="206" spans="1:40" x14ac:dyDescent="0.25">
      <c r="B206" s="47" t="s">
        <v>269</v>
      </c>
      <c r="C206" s="48" t="s">
        <v>270</v>
      </c>
      <c r="D206" s="49"/>
      <c r="E206" s="43">
        <f t="shared" si="55"/>
        <v>4.8615512693409102E-3</v>
      </c>
      <c r="F206" s="44">
        <f t="shared" si="53"/>
        <v>60630659.575106695</v>
      </c>
      <c r="G206" s="45"/>
      <c r="H206" s="45">
        <v>0</v>
      </c>
      <c r="I206" s="45">
        <v>40016235.319570415</v>
      </c>
      <c r="J206" s="45">
        <v>20614424.255536277</v>
      </c>
      <c r="K206" s="45">
        <v>0</v>
      </c>
      <c r="L206" s="45">
        <v>0</v>
      </c>
      <c r="M206" s="45">
        <v>0</v>
      </c>
      <c r="N206" s="45">
        <v>0</v>
      </c>
      <c r="O206" s="45">
        <v>0</v>
      </c>
      <c r="P206" s="45">
        <v>0</v>
      </c>
      <c r="Q206" s="45">
        <v>0</v>
      </c>
      <c r="R206" s="45">
        <v>0</v>
      </c>
      <c r="S206" s="45">
        <v>0</v>
      </c>
      <c r="T206" s="45">
        <v>0</v>
      </c>
      <c r="U206" s="45">
        <v>0</v>
      </c>
      <c r="V206" s="45">
        <v>0</v>
      </c>
      <c r="W206" s="45">
        <v>0</v>
      </c>
      <c r="X206" s="45">
        <v>0</v>
      </c>
      <c r="Y206" s="45">
        <v>0</v>
      </c>
      <c r="Z206" s="45">
        <v>0</v>
      </c>
      <c r="AA206" s="45">
        <v>0</v>
      </c>
      <c r="AB206" s="45">
        <v>0</v>
      </c>
      <c r="AC206" s="45">
        <v>0</v>
      </c>
      <c r="AD206" s="45">
        <v>0</v>
      </c>
      <c r="AE206" s="45">
        <v>0</v>
      </c>
      <c r="AF206" s="45">
        <v>0</v>
      </c>
      <c r="AG206" s="45">
        <v>0</v>
      </c>
      <c r="AH206" s="45">
        <v>0</v>
      </c>
      <c r="AI206" s="45">
        <v>0</v>
      </c>
      <c r="AJ206" s="45">
        <v>0</v>
      </c>
      <c r="AK206" s="45">
        <v>0</v>
      </c>
      <c r="AL206" s="45">
        <v>0</v>
      </c>
      <c r="AN206" s="88" t="str">
        <f t="shared" si="54"/>
        <v/>
      </c>
    </row>
    <row r="207" spans="1:40" x14ac:dyDescent="0.25">
      <c r="B207" s="47" t="s">
        <v>271</v>
      </c>
      <c r="C207" s="48" t="s">
        <v>272</v>
      </c>
      <c r="D207" s="49"/>
      <c r="E207" s="43">
        <f t="shared" si="55"/>
        <v>4.7887851505514284E-3</v>
      </c>
      <c r="F207" s="44">
        <f t="shared" si="53"/>
        <v>59723159.575106695</v>
      </c>
      <c r="G207" s="45"/>
      <c r="H207" s="45">
        <v>0</v>
      </c>
      <c r="I207" s="45">
        <v>39417285.319570415</v>
      </c>
      <c r="J207" s="45">
        <v>20305874.255536277</v>
      </c>
      <c r="K207" s="45">
        <v>0</v>
      </c>
      <c r="L207" s="45">
        <v>0</v>
      </c>
      <c r="M207" s="45">
        <v>0</v>
      </c>
      <c r="N207" s="45">
        <v>0</v>
      </c>
      <c r="O207" s="45">
        <v>0</v>
      </c>
      <c r="P207" s="45">
        <v>0</v>
      </c>
      <c r="Q207" s="45">
        <v>0</v>
      </c>
      <c r="R207" s="45">
        <v>0</v>
      </c>
      <c r="S207" s="45">
        <v>0</v>
      </c>
      <c r="T207" s="45">
        <v>0</v>
      </c>
      <c r="U207" s="45">
        <v>0</v>
      </c>
      <c r="V207" s="45">
        <v>0</v>
      </c>
      <c r="W207" s="45">
        <v>0</v>
      </c>
      <c r="X207" s="45">
        <v>0</v>
      </c>
      <c r="Y207" s="45">
        <v>0</v>
      </c>
      <c r="Z207" s="45">
        <v>0</v>
      </c>
      <c r="AA207" s="45">
        <v>0</v>
      </c>
      <c r="AB207" s="45">
        <v>0</v>
      </c>
      <c r="AC207" s="45">
        <v>0</v>
      </c>
      <c r="AD207" s="45">
        <v>0</v>
      </c>
      <c r="AE207" s="45">
        <v>0</v>
      </c>
      <c r="AF207" s="45">
        <v>0</v>
      </c>
      <c r="AG207" s="45">
        <v>0</v>
      </c>
      <c r="AH207" s="45">
        <v>0</v>
      </c>
      <c r="AI207" s="45">
        <v>0</v>
      </c>
      <c r="AJ207" s="45">
        <v>0</v>
      </c>
      <c r="AK207" s="45">
        <v>0</v>
      </c>
      <c r="AL207" s="45">
        <v>0</v>
      </c>
      <c r="AN207" s="88" t="str">
        <f t="shared" si="54"/>
        <v/>
      </c>
    </row>
    <row r="208" spans="1:40" x14ac:dyDescent="0.25">
      <c r="B208" s="47" t="s">
        <v>273</v>
      </c>
      <c r="C208" s="48" t="s">
        <v>274</v>
      </c>
      <c r="D208" s="49"/>
      <c r="E208" s="43">
        <f t="shared" si="55"/>
        <v>3.6948349904345401E-3</v>
      </c>
      <c r="F208" s="44">
        <f t="shared" si="53"/>
        <v>46080000.000000007</v>
      </c>
      <c r="G208" s="45"/>
      <c r="H208" s="45">
        <v>0</v>
      </c>
      <c r="I208" s="45">
        <v>0</v>
      </c>
      <c r="J208" s="45">
        <v>0</v>
      </c>
      <c r="K208" s="45">
        <v>0</v>
      </c>
      <c r="L208" s="45">
        <v>0</v>
      </c>
      <c r="M208" s="45">
        <v>0</v>
      </c>
      <c r="N208" s="45">
        <v>0</v>
      </c>
      <c r="O208" s="45">
        <v>46080000.000000007</v>
      </c>
      <c r="P208" s="45">
        <v>0</v>
      </c>
      <c r="Q208" s="45">
        <v>0</v>
      </c>
      <c r="R208" s="45">
        <v>0</v>
      </c>
      <c r="S208" s="45">
        <v>0</v>
      </c>
      <c r="T208" s="45">
        <v>0</v>
      </c>
      <c r="U208" s="45">
        <v>0</v>
      </c>
      <c r="V208" s="45">
        <v>0</v>
      </c>
      <c r="W208" s="45">
        <v>0</v>
      </c>
      <c r="X208" s="45">
        <v>0</v>
      </c>
      <c r="Y208" s="45">
        <v>0</v>
      </c>
      <c r="Z208" s="45">
        <v>0</v>
      </c>
      <c r="AA208" s="45">
        <v>0</v>
      </c>
      <c r="AB208" s="45">
        <v>0</v>
      </c>
      <c r="AC208" s="45">
        <v>0</v>
      </c>
      <c r="AD208" s="45">
        <v>0</v>
      </c>
      <c r="AE208" s="45">
        <v>0</v>
      </c>
      <c r="AF208" s="45">
        <v>0</v>
      </c>
      <c r="AG208" s="45">
        <v>0</v>
      </c>
      <c r="AH208" s="45">
        <v>0</v>
      </c>
      <c r="AI208" s="45">
        <v>0</v>
      </c>
      <c r="AJ208" s="45">
        <v>0</v>
      </c>
      <c r="AK208" s="45">
        <v>0</v>
      </c>
      <c r="AL208" s="45">
        <v>0</v>
      </c>
      <c r="AN208" s="88" t="str">
        <f t="shared" si="54"/>
        <v/>
      </c>
    </row>
    <row r="209" spans="1:40" x14ac:dyDescent="0.25">
      <c r="B209" s="47" t="s">
        <v>275</v>
      </c>
      <c r="C209" s="48" t="s">
        <v>276</v>
      </c>
      <c r="D209" s="49"/>
      <c r="E209" s="43">
        <f t="shared" si="55"/>
        <v>4.7887851505514275E-3</v>
      </c>
      <c r="F209" s="44">
        <f t="shared" si="53"/>
        <v>59723159.575106688</v>
      </c>
      <c r="G209" s="45"/>
      <c r="H209" s="45">
        <v>0</v>
      </c>
      <c r="I209" s="45">
        <v>0</v>
      </c>
      <c r="J209" s="45">
        <v>59723159.575106688</v>
      </c>
      <c r="K209" s="45">
        <v>0</v>
      </c>
      <c r="L209" s="45">
        <v>0</v>
      </c>
      <c r="M209" s="45">
        <v>0</v>
      </c>
      <c r="N209" s="45">
        <v>0</v>
      </c>
      <c r="O209" s="45">
        <v>0</v>
      </c>
      <c r="P209" s="45">
        <v>0</v>
      </c>
      <c r="Q209" s="45">
        <v>0</v>
      </c>
      <c r="R209" s="45">
        <v>0</v>
      </c>
      <c r="S209" s="45">
        <v>0</v>
      </c>
      <c r="T209" s="45">
        <v>0</v>
      </c>
      <c r="U209" s="45">
        <v>0</v>
      </c>
      <c r="V209" s="45">
        <v>0</v>
      </c>
      <c r="W209" s="45">
        <v>0</v>
      </c>
      <c r="X209" s="45">
        <v>0</v>
      </c>
      <c r="Y209" s="45">
        <v>0</v>
      </c>
      <c r="Z209" s="45">
        <v>0</v>
      </c>
      <c r="AA209" s="45">
        <v>0</v>
      </c>
      <c r="AB209" s="45">
        <v>0</v>
      </c>
      <c r="AC209" s="45">
        <v>0</v>
      </c>
      <c r="AD209" s="45">
        <v>0</v>
      </c>
      <c r="AE209" s="45">
        <v>0</v>
      </c>
      <c r="AF209" s="45">
        <v>0</v>
      </c>
      <c r="AG209" s="45">
        <v>0</v>
      </c>
      <c r="AH209" s="45">
        <v>0</v>
      </c>
      <c r="AI209" s="45">
        <v>0</v>
      </c>
      <c r="AJ209" s="45">
        <v>0</v>
      </c>
      <c r="AK209" s="45">
        <v>0</v>
      </c>
      <c r="AL209" s="45">
        <v>0</v>
      </c>
      <c r="AN209" s="88" t="str">
        <f t="shared" si="54"/>
        <v/>
      </c>
    </row>
    <row r="210" spans="1:40" x14ac:dyDescent="0.25">
      <c r="B210" s="47" t="s">
        <v>277</v>
      </c>
      <c r="C210" s="48" t="s">
        <v>278</v>
      </c>
      <c r="D210" s="49"/>
      <c r="E210" s="43">
        <f t="shared" si="55"/>
        <v>2.9106447515792923E-3</v>
      </c>
      <c r="F210" s="44">
        <f t="shared" si="53"/>
        <v>36300000</v>
      </c>
      <c r="G210" s="45"/>
      <c r="H210" s="45">
        <v>0</v>
      </c>
      <c r="I210" s="45">
        <v>0</v>
      </c>
      <c r="J210" s="45">
        <v>36300000</v>
      </c>
      <c r="K210" s="45">
        <v>0</v>
      </c>
      <c r="L210" s="45">
        <v>0</v>
      </c>
      <c r="M210" s="45">
        <v>0</v>
      </c>
      <c r="N210" s="45">
        <v>0</v>
      </c>
      <c r="O210" s="45">
        <v>0</v>
      </c>
      <c r="P210" s="45">
        <v>0</v>
      </c>
      <c r="Q210" s="45">
        <v>0</v>
      </c>
      <c r="R210" s="45">
        <v>0</v>
      </c>
      <c r="S210" s="45">
        <v>0</v>
      </c>
      <c r="T210" s="45">
        <v>0</v>
      </c>
      <c r="U210" s="45">
        <v>0</v>
      </c>
      <c r="V210" s="45">
        <v>0</v>
      </c>
      <c r="W210" s="45">
        <v>0</v>
      </c>
      <c r="X210" s="45">
        <v>0</v>
      </c>
      <c r="Y210" s="45">
        <v>0</v>
      </c>
      <c r="Z210" s="45">
        <v>0</v>
      </c>
      <c r="AA210" s="45">
        <v>0</v>
      </c>
      <c r="AB210" s="45">
        <v>0</v>
      </c>
      <c r="AC210" s="45">
        <v>0</v>
      </c>
      <c r="AD210" s="45">
        <v>0</v>
      </c>
      <c r="AE210" s="45">
        <v>0</v>
      </c>
      <c r="AF210" s="45">
        <v>0</v>
      </c>
      <c r="AG210" s="45">
        <v>0</v>
      </c>
      <c r="AH210" s="45">
        <v>0</v>
      </c>
      <c r="AI210" s="45">
        <v>0</v>
      </c>
      <c r="AJ210" s="45">
        <v>0</v>
      </c>
      <c r="AK210" s="45">
        <v>0</v>
      </c>
      <c r="AL210" s="45">
        <v>0</v>
      </c>
      <c r="AN210" s="88" t="str">
        <f t="shared" si="54"/>
        <v/>
      </c>
    </row>
    <row r="211" spans="1:40" x14ac:dyDescent="0.25">
      <c r="B211" s="47" t="s">
        <v>279</v>
      </c>
      <c r="C211" s="48" t="s">
        <v>280</v>
      </c>
      <c r="D211" s="49"/>
      <c r="E211" s="43">
        <f t="shared" si="55"/>
        <v>9.3532760183568406E-4</v>
      </c>
      <c r="F211" s="44">
        <f t="shared" si="53"/>
        <v>11664904.117279528</v>
      </c>
      <c r="G211" s="45"/>
      <c r="H211" s="45">
        <v>0</v>
      </c>
      <c r="I211" s="45">
        <v>0</v>
      </c>
      <c r="J211" s="45">
        <v>0</v>
      </c>
      <c r="K211" s="45">
        <v>0</v>
      </c>
      <c r="L211" s="45">
        <v>0</v>
      </c>
      <c r="M211" s="45">
        <v>0</v>
      </c>
      <c r="N211" s="45">
        <v>11664904.117279528</v>
      </c>
      <c r="O211" s="45">
        <v>0</v>
      </c>
      <c r="P211" s="45">
        <v>0</v>
      </c>
      <c r="Q211" s="45">
        <v>0</v>
      </c>
      <c r="R211" s="45">
        <v>0</v>
      </c>
      <c r="S211" s="45">
        <v>0</v>
      </c>
      <c r="T211" s="45">
        <v>0</v>
      </c>
      <c r="U211" s="45">
        <v>0</v>
      </c>
      <c r="V211" s="45">
        <v>0</v>
      </c>
      <c r="W211" s="45">
        <v>0</v>
      </c>
      <c r="X211" s="45">
        <v>0</v>
      </c>
      <c r="Y211" s="45">
        <v>0</v>
      </c>
      <c r="Z211" s="45">
        <v>0</v>
      </c>
      <c r="AA211" s="45">
        <v>0</v>
      </c>
      <c r="AB211" s="45">
        <v>0</v>
      </c>
      <c r="AC211" s="45">
        <v>0</v>
      </c>
      <c r="AD211" s="45">
        <v>0</v>
      </c>
      <c r="AE211" s="45">
        <v>0</v>
      </c>
      <c r="AF211" s="45">
        <v>0</v>
      </c>
      <c r="AG211" s="45">
        <v>0</v>
      </c>
      <c r="AH211" s="45">
        <v>0</v>
      </c>
      <c r="AI211" s="45">
        <v>0</v>
      </c>
      <c r="AJ211" s="45">
        <v>0</v>
      </c>
      <c r="AK211" s="45">
        <v>0</v>
      </c>
      <c r="AL211" s="45">
        <v>0</v>
      </c>
      <c r="AN211" s="88" t="str">
        <f t="shared" si="54"/>
        <v/>
      </c>
    </row>
    <row r="212" spans="1:40" s="54" customFormat="1" x14ac:dyDescent="0.25">
      <c r="A212" s="1"/>
      <c r="B212" s="35" t="s">
        <v>281</v>
      </c>
      <c r="C212" s="36" t="s">
        <v>282</v>
      </c>
      <c r="D212" s="37"/>
      <c r="E212" s="38">
        <f t="shared" si="55"/>
        <v>5.4388142845466442E-3</v>
      </c>
      <c r="F212" s="39">
        <f t="shared" si="53"/>
        <v>67829974.24262093</v>
      </c>
      <c r="G212" s="39"/>
      <c r="H212" s="39">
        <f t="shared" ref="H212:AL212" si="57">SUBTOTAL(9,H213:H221)</f>
        <v>12462704.37860873</v>
      </c>
      <c r="I212" s="39">
        <f t="shared" si="57"/>
        <v>42781860.154281996</v>
      </c>
      <c r="J212" s="39">
        <f t="shared" si="57"/>
        <v>7191662.6912744045</v>
      </c>
      <c r="K212" s="39">
        <f t="shared" si="57"/>
        <v>5393747.0184558034</v>
      </c>
      <c r="L212" s="39">
        <f t="shared" si="57"/>
        <v>0</v>
      </c>
      <c r="M212" s="39">
        <f t="shared" si="57"/>
        <v>0</v>
      </c>
      <c r="N212" s="39">
        <f t="shared" si="57"/>
        <v>0</v>
      </c>
      <c r="O212" s="39">
        <f t="shared" si="57"/>
        <v>0</v>
      </c>
      <c r="P212" s="39">
        <f t="shared" si="57"/>
        <v>0</v>
      </c>
      <c r="Q212" s="39">
        <f t="shared" si="57"/>
        <v>0</v>
      </c>
      <c r="R212" s="39">
        <f t="shared" si="57"/>
        <v>0</v>
      </c>
      <c r="S212" s="39">
        <f t="shared" si="57"/>
        <v>0</v>
      </c>
      <c r="T212" s="39">
        <f t="shared" si="57"/>
        <v>0</v>
      </c>
      <c r="U212" s="39">
        <f t="shared" si="57"/>
        <v>0</v>
      </c>
      <c r="V212" s="39">
        <f t="shared" si="57"/>
        <v>0</v>
      </c>
      <c r="W212" s="39">
        <f t="shared" si="57"/>
        <v>0</v>
      </c>
      <c r="X212" s="39">
        <f t="shared" si="57"/>
        <v>0</v>
      </c>
      <c r="Y212" s="39">
        <f t="shared" si="57"/>
        <v>0</v>
      </c>
      <c r="Z212" s="39">
        <f t="shared" si="57"/>
        <v>0</v>
      </c>
      <c r="AA212" s="39">
        <f t="shared" si="57"/>
        <v>0</v>
      </c>
      <c r="AB212" s="39">
        <f t="shared" si="57"/>
        <v>0</v>
      </c>
      <c r="AC212" s="39">
        <f t="shared" si="57"/>
        <v>0</v>
      </c>
      <c r="AD212" s="39">
        <f t="shared" si="57"/>
        <v>0</v>
      </c>
      <c r="AE212" s="39">
        <f t="shared" si="57"/>
        <v>0</v>
      </c>
      <c r="AF212" s="39">
        <f t="shared" si="57"/>
        <v>0</v>
      </c>
      <c r="AG212" s="39">
        <f t="shared" si="57"/>
        <v>0</v>
      </c>
      <c r="AH212" s="39">
        <f t="shared" si="57"/>
        <v>0</v>
      </c>
      <c r="AI212" s="39">
        <f t="shared" si="57"/>
        <v>0</v>
      </c>
      <c r="AJ212" s="39">
        <f t="shared" si="57"/>
        <v>0</v>
      </c>
      <c r="AK212" s="39">
        <f t="shared" si="57"/>
        <v>0</v>
      </c>
      <c r="AL212" s="39">
        <f t="shared" si="57"/>
        <v>0</v>
      </c>
      <c r="AN212" s="88" t="str">
        <f t="shared" si="54"/>
        <v/>
      </c>
    </row>
    <row r="213" spans="1:40" x14ac:dyDescent="0.25">
      <c r="B213" s="47" t="s">
        <v>283</v>
      </c>
      <c r="C213" s="48" t="s">
        <v>284</v>
      </c>
      <c r="D213" s="49"/>
      <c r="E213" s="43">
        <f t="shared" si="55"/>
        <v>1.2295341272648259E-3</v>
      </c>
      <c r="F213" s="44">
        <f t="shared" si="53"/>
        <v>15334090.08278876</v>
      </c>
      <c r="G213" s="45"/>
      <c r="H213" s="45">
        <v>3833522.52069719</v>
      </c>
      <c r="I213" s="45">
        <v>11500567.56209157</v>
      </c>
      <c r="J213" s="45">
        <v>0</v>
      </c>
      <c r="K213" s="45">
        <v>0</v>
      </c>
      <c r="L213" s="45">
        <v>0</v>
      </c>
      <c r="M213" s="45">
        <v>0</v>
      </c>
      <c r="N213" s="45">
        <v>0</v>
      </c>
      <c r="O213" s="45">
        <v>0</v>
      </c>
      <c r="P213" s="45">
        <v>0</v>
      </c>
      <c r="Q213" s="45">
        <v>0</v>
      </c>
      <c r="R213" s="45">
        <v>0</v>
      </c>
      <c r="S213" s="45">
        <v>0</v>
      </c>
      <c r="T213" s="45">
        <v>0</v>
      </c>
      <c r="U213" s="45">
        <v>0</v>
      </c>
      <c r="V213" s="45">
        <v>0</v>
      </c>
      <c r="W213" s="45">
        <v>0</v>
      </c>
      <c r="X213" s="45">
        <v>0</v>
      </c>
      <c r="Y213" s="45">
        <v>0</v>
      </c>
      <c r="Z213" s="45">
        <v>0</v>
      </c>
      <c r="AA213" s="45">
        <v>0</v>
      </c>
      <c r="AB213" s="45">
        <v>0</v>
      </c>
      <c r="AC213" s="45">
        <v>0</v>
      </c>
      <c r="AD213" s="45">
        <v>0</v>
      </c>
      <c r="AE213" s="45">
        <v>0</v>
      </c>
      <c r="AF213" s="45">
        <v>0</v>
      </c>
      <c r="AG213" s="45">
        <v>0</v>
      </c>
      <c r="AH213" s="45">
        <v>0</v>
      </c>
      <c r="AI213" s="45">
        <v>0</v>
      </c>
      <c r="AJ213" s="45">
        <v>0</v>
      </c>
      <c r="AK213" s="45">
        <v>0</v>
      </c>
      <c r="AL213" s="45">
        <v>0</v>
      </c>
      <c r="AN213" s="88" t="str">
        <f t="shared" si="54"/>
        <v/>
      </c>
    </row>
    <row r="214" spans="1:40" x14ac:dyDescent="0.25">
      <c r="B214" s="47" t="s">
        <v>285</v>
      </c>
      <c r="C214" s="48" t="s">
        <v>286</v>
      </c>
      <c r="D214" s="49"/>
      <c r="E214" s="43">
        <f t="shared" si="55"/>
        <v>1.1049839169704669E-3</v>
      </c>
      <c r="F214" s="44">
        <f t="shared" si="53"/>
        <v>13780766.671804965</v>
      </c>
      <c r="G214" s="45"/>
      <c r="H214" s="45">
        <v>3445191.6679512411</v>
      </c>
      <c r="I214" s="45">
        <v>10335575.003853723</v>
      </c>
      <c r="J214" s="45">
        <v>0</v>
      </c>
      <c r="K214" s="45">
        <v>0</v>
      </c>
      <c r="L214" s="45">
        <v>0</v>
      </c>
      <c r="M214" s="45">
        <v>0</v>
      </c>
      <c r="N214" s="45">
        <v>0</v>
      </c>
      <c r="O214" s="45">
        <v>0</v>
      </c>
      <c r="P214" s="45">
        <v>0</v>
      </c>
      <c r="Q214" s="45">
        <v>0</v>
      </c>
      <c r="R214" s="45">
        <v>0</v>
      </c>
      <c r="S214" s="45">
        <v>0</v>
      </c>
      <c r="T214" s="45">
        <v>0</v>
      </c>
      <c r="U214" s="45">
        <v>0</v>
      </c>
      <c r="V214" s="45">
        <v>0</v>
      </c>
      <c r="W214" s="45">
        <v>0</v>
      </c>
      <c r="X214" s="45">
        <v>0</v>
      </c>
      <c r="Y214" s="45">
        <v>0</v>
      </c>
      <c r="Z214" s="45">
        <v>0</v>
      </c>
      <c r="AA214" s="45">
        <v>0</v>
      </c>
      <c r="AB214" s="45">
        <v>0</v>
      </c>
      <c r="AC214" s="45">
        <v>0</v>
      </c>
      <c r="AD214" s="45">
        <v>0</v>
      </c>
      <c r="AE214" s="45">
        <v>0</v>
      </c>
      <c r="AF214" s="45">
        <v>0</v>
      </c>
      <c r="AG214" s="45">
        <v>0</v>
      </c>
      <c r="AH214" s="45">
        <v>0</v>
      </c>
      <c r="AI214" s="45">
        <v>0</v>
      </c>
      <c r="AJ214" s="45">
        <v>0</v>
      </c>
      <c r="AK214" s="45">
        <v>0</v>
      </c>
      <c r="AL214" s="45">
        <v>0</v>
      </c>
      <c r="AN214" s="88" t="str">
        <f t="shared" si="54"/>
        <v/>
      </c>
    </row>
    <row r="215" spans="1:40" x14ac:dyDescent="0.25">
      <c r="B215" s="47" t="s">
        <v>287</v>
      </c>
      <c r="C215" s="48" t="s">
        <v>288</v>
      </c>
      <c r="D215" s="49"/>
      <c r="E215" s="43">
        <f t="shared" si="55"/>
        <v>7.688659418727807E-5</v>
      </c>
      <c r="F215" s="44">
        <f t="shared" si="53"/>
        <v>958888.35883658729</v>
      </c>
      <c r="G215" s="45"/>
      <c r="H215" s="45">
        <v>239722.08970914682</v>
      </c>
      <c r="I215" s="45">
        <v>719166.26912744052</v>
      </c>
      <c r="J215" s="45">
        <v>0</v>
      </c>
      <c r="K215" s="45">
        <v>0</v>
      </c>
      <c r="L215" s="45">
        <v>0</v>
      </c>
      <c r="M215" s="45">
        <v>0</v>
      </c>
      <c r="N215" s="45">
        <v>0</v>
      </c>
      <c r="O215" s="45">
        <v>0</v>
      </c>
      <c r="P215" s="45">
        <v>0</v>
      </c>
      <c r="Q215" s="45">
        <v>0</v>
      </c>
      <c r="R215" s="45">
        <v>0</v>
      </c>
      <c r="S215" s="45">
        <v>0</v>
      </c>
      <c r="T215" s="45">
        <v>0</v>
      </c>
      <c r="U215" s="45">
        <v>0</v>
      </c>
      <c r="V215" s="45">
        <v>0</v>
      </c>
      <c r="W215" s="45">
        <v>0</v>
      </c>
      <c r="X215" s="45">
        <v>0</v>
      </c>
      <c r="Y215" s="45">
        <v>0</v>
      </c>
      <c r="Z215" s="45">
        <v>0</v>
      </c>
      <c r="AA215" s="45">
        <v>0</v>
      </c>
      <c r="AB215" s="45">
        <v>0</v>
      </c>
      <c r="AC215" s="45">
        <v>0</v>
      </c>
      <c r="AD215" s="45">
        <v>0</v>
      </c>
      <c r="AE215" s="45">
        <v>0</v>
      </c>
      <c r="AF215" s="45">
        <v>0</v>
      </c>
      <c r="AG215" s="45">
        <v>0</v>
      </c>
      <c r="AH215" s="45">
        <v>0</v>
      </c>
      <c r="AI215" s="45">
        <v>0</v>
      </c>
      <c r="AJ215" s="45">
        <v>0</v>
      </c>
      <c r="AK215" s="45">
        <v>0</v>
      </c>
      <c r="AL215" s="45">
        <v>0</v>
      </c>
      <c r="AN215" s="88" t="str">
        <f t="shared" si="54"/>
        <v/>
      </c>
    </row>
    <row r="216" spans="1:40" x14ac:dyDescent="0.25">
      <c r="B216" s="47" t="s">
        <v>289</v>
      </c>
      <c r="C216" s="48" t="s">
        <v>290</v>
      </c>
      <c r="D216" s="49"/>
      <c r="E216" s="43">
        <f t="shared" si="55"/>
        <v>8.6497418460687809E-4</v>
      </c>
      <c r="F216" s="44">
        <f t="shared" si="53"/>
        <v>10787494.036911605</v>
      </c>
      <c r="G216" s="45"/>
      <c r="H216" s="45">
        <v>2696873.5092279012</v>
      </c>
      <c r="I216" s="45">
        <v>8090620.5276837032</v>
      </c>
      <c r="J216" s="45">
        <v>0</v>
      </c>
      <c r="K216" s="45">
        <v>0</v>
      </c>
      <c r="L216" s="45">
        <v>0</v>
      </c>
      <c r="M216" s="45">
        <v>0</v>
      </c>
      <c r="N216" s="45">
        <v>0</v>
      </c>
      <c r="O216" s="45">
        <v>0</v>
      </c>
      <c r="P216" s="45">
        <v>0</v>
      </c>
      <c r="Q216" s="45">
        <v>0</v>
      </c>
      <c r="R216" s="45">
        <v>0</v>
      </c>
      <c r="S216" s="45">
        <v>0</v>
      </c>
      <c r="T216" s="45">
        <v>0</v>
      </c>
      <c r="U216" s="45">
        <v>0</v>
      </c>
      <c r="V216" s="45">
        <v>0</v>
      </c>
      <c r="W216" s="45">
        <v>0</v>
      </c>
      <c r="X216" s="45">
        <v>0</v>
      </c>
      <c r="Y216" s="45">
        <v>0</v>
      </c>
      <c r="Z216" s="45">
        <v>0</v>
      </c>
      <c r="AA216" s="45">
        <v>0</v>
      </c>
      <c r="AB216" s="45">
        <v>0</v>
      </c>
      <c r="AC216" s="45">
        <v>0</v>
      </c>
      <c r="AD216" s="45">
        <v>0</v>
      </c>
      <c r="AE216" s="45">
        <v>0</v>
      </c>
      <c r="AF216" s="45">
        <v>0</v>
      </c>
      <c r="AG216" s="45">
        <v>0</v>
      </c>
      <c r="AH216" s="45">
        <v>0</v>
      </c>
      <c r="AI216" s="45">
        <v>0</v>
      </c>
      <c r="AJ216" s="45">
        <v>0</v>
      </c>
      <c r="AK216" s="45">
        <v>0</v>
      </c>
      <c r="AL216" s="45">
        <v>0</v>
      </c>
      <c r="AN216" s="88" t="str">
        <f t="shared" si="54"/>
        <v/>
      </c>
    </row>
    <row r="217" spans="1:40" x14ac:dyDescent="0.25">
      <c r="B217" s="47" t="s">
        <v>291</v>
      </c>
      <c r="C217" s="48" t="s">
        <v>292</v>
      </c>
      <c r="D217" s="49"/>
      <c r="E217" s="43">
        <f t="shared" si="55"/>
        <v>2.883247282022927E-4</v>
      </c>
      <c r="F217" s="44">
        <f t="shared" si="53"/>
        <v>3595831.3456372018</v>
      </c>
      <c r="G217" s="45"/>
      <c r="H217" s="45">
        <v>898957.83640930057</v>
      </c>
      <c r="I217" s="45">
        <v>2696873.5092279012</v>
      </c>
      <c r="J217" s="45">
        <v>0</v>
      </c>
      <c r="K217" s="45">
        <v>0</v>
      </c>
      <c r="L217" s="45">
        <v>0</v>
      </c>
      <c r="M217" s="45">
        <v>0</v>
      </c>
      <c r="N217" s="45">
        <v>0</v>
      </c>
      <c r="O217" s="45">
        <v>0</v>
      </c>
      <c r="P217" s="45">
        <v>0</v>
      </c>
      <c r="Q217" s="45">
        <v>0</v>
      </c>
      <c r="R217" s="45">
        <v>0</v>
      </c>
      <c r="S217" s="45">
        <v>0</v>
      </c>
      <c r="T217" s="45">
        <v>0</v>
      </c>
      <c r="U217" s="45">
        <v>0</v>
      </c>
      <c r="V217" s="45">
        <v>0</v>
      </c>
      <c r="W217" s="45">
        <v>0</v>
      </c>
      <c r="X217" s="45">
        <v>0</v>
      </c>
      <c r="Y217" s="45">
        <v>0</v>
      </c>
      <c r="Z217" s="45">
        <v>0</v>
      </c>
      <c r="AA217" s="45">
        <v>0</v>
      </c>
      <c r="AB217" s="45">
        <v>0</v>
      </c>
      <c r="AC217" s="45">
        <v>0</v>
      </c>
      <c r="AD217" s="45">
        <v>0</v>
      </c>
      <c r="AE217" s="45">
        <v>0</v>
      </c>
      <c r="AF217" s="45">
        <v>0</v>
      </c>
      <c r="AG217" s="45">
        <v>0</v>
      </c>
      <c r="AH217" s="45">
        <v>0</v>
      </c>
      <c r="AI217" s="45">
        <v>0</v>
      </c>
      <c r="AJ217" s="45">
        <v>0</v>
      </c>
      <c r="AK217" s="45">
        <v>0</v>
      </c>
      <c r="AL217" s="45">
        <v>0</v>
      </c>
      <c r="AN217" s="88" t="str">
        <f t="shared" si="54"/>
        <v/>
      </c>
    </row>
    <row r="218" spans="1:40" x14ac:dyDescent="0.25">
      <c r="B218" s="47" t="s">
        <v>293</v>
      </c>
      <c r="C218" s="48" t="s">
        <v>294</v>
      </c>
      <c r="D218" s="49"/>
      <c r="E218" s="43">
        <f t="shared" si="55"/>
        <v>7.2081182050573185E-4</v>
      </c>
      <c r="F218" s="44">
        <f t="shared" si="53"/>
        <v>8989578.3640930057</v>
      </c>
      <c r="G218" s="45"/>
      <c r="H218" s="45">
        <v>0</v>
      </c>
      <c r="I218" s="45">
        <v>2247394.5910232514</v>
      </c>
      <c r="J218" s="45">
        <v>3371091.8865348771</v>
      </c>
      <c r="K218" s="45">
        <v>3371091.8865348771</v>
      </c>
      <c r="L218" s="45">
        <v>0</v>
      </c>
      <c r="M218" s="45">
        <v>0</v>
      </c>
      <c r="N218" s="45">
        <v>0</v>
      </c>
      <c r="O218" s="45">
        <v>0</v>
      </c>
      <c r="P218" s="45">
        <v>0</v>
      </c>
      <c r="Q218" s="45">
        <v>0</v>
      </c>
      <c r="R218" s="45">
        <v>0</v>
      </c>
      <c r="S218" s="45">
        <v>0</v>
      </c>
      <c r="T218" s="45">
        <v>0</v>
      </c>
      <c r="U218" s="45">
        <v>0</v>
      </c>
      <c r="V218" s="45">
        <v>0</v>
      </c>
      <c r="W218" s="45">
        <v>0</v>
      </c>
      <c r="X218" s="45">
        <v>0</v>
      </c>
      <c r="Y218" s="45">
        <v>0</v>
      </c>
      <c r="Z218" s="45">
        <v>0</v>
      </c>
      <c r="AA218" s="45">
        <v>0</v>
      </c>
      <c r="AB218" s="45">
        <v>0</v>
      </c>
      <c r="AC218" s="45">
        <v>0</v>
      </c>
      <c r="AD218" s="45">
        <v>0</v>
      </c>
      <c r="AE218" s="45">
        <v>0</v>
      </c>
      <c r="AF218" s="45">
        <v>0</v>
      </c>
      <c r="AG218" s="45">
        <v>0</v>
      </c>
      <c r="AH218" s="45">
        <v>0</v>
      </c>
      <c r="AI218" s="45">
        <v>0</v>
      </c>
      <c r="AJ218" s="45">
        <v>0</v>
      </c>
      <c r="AK218" s="45">
        <v>0</v>
      </c>
      <c r="AL218" s="45">
        <v>0</v>
      </c>
      <c r="AN218" s="88" t="str">
        <f t="shared" si="54"/>
        <v/>
      </c>
    </row>
    <row r="219" spans="1:40" x14ac:dyDescent="0.25">
      <c r="B219" s="47" t="s">
        <v>295</v>
      </c>
      <c r="C219" s="48" t="s">
        <v>296</v>
      </c>
      <c r="D219" s="49"/>
      <c r="E219" s="43">
        <f t="shared" si="55"/>
        <v>4.3248709230343893E-4</v>
      </c>
      <c r="F219" s="44">
        <f t="shared" si="53"/>
        <v>5393747.0184558015</v>
      </c>
      <c r="G219" s="45"/>
      <c r="H219" s="45">
        <v>0</v>
      </c>
      <c r="I219" s="45">
        <v>1348436.7546139506</v>
      </c>
      <c r="J219" s="45">
        <v>2022655.1319209258</v>
      </c>
      <c r="K219" s="45">
        <v>2022655.1319209258</v>
      </c>
      <c r="L219" s="45">
        <v>0</v>
      </c>
      <c r="M219" s="45">
        <v>0</v>
      </c>
      <c r="N219" s="45">
        <v>0</v>
      </c>
      <c r="O219" s="45">
        <v>0</v>
      </c>
      <c r="P219" s="45">
        <v>0</v>
      </c>
      <c r="Q219" s="45">
        <v>0</v>
      </c>
      <c r="R219" s="45">
        <v>0</v>
      </c>
      <c r="S219" s="45">
        <v>0</v>
      </c>
      <c r="T219" s="45">
        <v>0</v>
      </c>
      <c r="U219" s="45">
        <v>0</v>
      </c>
      <c r="V219" s="45">
        <v>0</v>
      </c>
      <c r="W219" s="45">
        <v>0</v>
      </c>
      <c r="X219" s="45">
        <v>0</v>
      </c>
      <c r="Y219" s="45">
        <v>0</v>
      </c>
      <c r="Z219" s="45">
        <v>0</v>
      </c>
      <c r="AA219" s="45">
        <v>0</v>
      </c>
      <c r="AB219" s="45">
        <v>0</v>
      </c>
      <c r="AC219" s="45">
        <v>0</v>
      </c>
      <c r="AD219" s="45">
        <v>0</v>
      </c>
      <c r="AE219" s="45">
        <v>0</v>
      </c>
      <c r="AF219" s="45">
        <v>0</v>
      </c>
      <c r="AG219" s="45">
        <v>0</v>
      </c>
      <c r="AH219" s="45">
        <v>0</v>
      </c>
      <c r="AI219" s="45">
        <v>0</v>
      </c>
      <c r="AJ219" s="45">
        <v>0</v>
      </c>
      <c r="AK219" s="45">
        <v>0</v>
      </c>
      <c r="AL219" s="45">
        <v>0</v>
      </c>
      <c r="AN219" s="88" t="str">
        <f t="shared" si="54"/>
        <v/>
      </c>
    </row>
    <row r="220" spans="1:40" x14ac:dyDescent="0.25">
      <c r="B220" s="47" t="s">
        <v>297</v>
      </c>
      <c r="C220" s="48" t="s">
        <v>298</v>
      </c>
      <c r="D220" s="49"/>
      <c r="E220" s="43">
        <f t="shared" si="55"/>
        <v>4.3248709230343904E-4</v>
      </c>
      <c r="F220" s="44">
        <f t="shared" si="53"/>
        <v>5393747.0184558025</v>
      </c>
      <c r="G220" s="45"/>
      <c r="H220" s="45">
        <v>1348436.7546139506</v>
      </c>
      <c r="I220" s="45">
        <v>4045310.2638418516</v>
      </c>
      <c r="J220" s="45">
        <v>0</v>
      </c>
      <c r="K220" s="45">
        <v>0</v>
      </c>
      <c r="L220" s="45">
        <v>0</v>
      </c>
      <c r="M220" s="45">
        <v>0</v>
      </c>
      <c r="N220" s="45">
        <v>0</v>
      </c>
      <c r="O220" s="45">
        <v>0</v>
      </c>
      <c r="P220" s="45">
        <v>0</v>
      </c>
      <c r="Q220" s="45">
        <v>0</v>
      </c>
      <c r="R220" s="45">
        <v>0</v>
      </c>
      <c r="S220" s="45">
        <v>0</v>
      </c>
      <c r="T220" s="45">
        <v>0</v>
      </c>
      <c r="U220" s="45">
        <v>0</v>
      </c>
      <c r="V220" s="45">
        <v>0</v>
      </c>
      <c r="W220" s="45">
        <v>0</v>
      </c>
      <c r="X220" s="45">
        <v>0</v>
      </c>
      <c r="Y220" s="45">
        <v>0</v>
      </c>
      <c r="Z220" s="45">
        <v>0</v>
      </c>
      <c r="AA220" s="45">
        <v>0</v>
      </c>
      <c r="AB220" s="45">
        <v>0</v>
      </c>
      <c r="AC220" s="45">
        <v>0</v>
      </c>
      <c r="AD220" s="45">
        <v>0</v>
      </c>
      <c r="AE220" s="45">
        <v>0</v>
      </c>
      <c r="AF220" s="45">
        <v>0</v>
      </c>
      <c r="AG220" s="45">
        <v>0</v>
      </c>
      <c r="AH220" s="45">
        <v>0</v>
      </c>
      <c r="AI220" s="45">
        <v>0</v>
      </c>
      <c r="AJ220" s="45">
        <v>0</v>
      </c>
      <c r="AK220" s="45">
        <v>0</v>
      </c>
      <c r="AL220" s="45">
        <v>0</v>
      </c>
      <c r="AN220" s="88" t="str">
        <f t="shared" si="54"/>
        <v/>
      </c>
    </row>
    <row r="221" spans="1:40" x14ac:dyDescent="0.25">
      <c r="B221" s="50" t="s">
        <v>299</v>
      </c>
      <c r="C221" s="48" t="s">
        <v>300</v>
      </c>
      <c r="D221" s="49"/>
      <c r="E221" s="43">
        <f t="shared" si="55"/>
        <v>2.8832472820229275E-4</v>
      </c>
      <c r="F221" s="44">
        <f t="shared" si="53"/>
        <v>3595831.3456372023</v>
      </c>
      <c r="G221" s="45"/>
      <c r="H221" s="45">
        <v>0</v>
      </c>
      <c r="I221" s="45">
        <v>1797915.6728186011</v>
      </c>
      <c r="J221" s="45">
        <v>1797915.6728186011</v>
      </c>
      <c r="K221" s="45">
        <v>0</v>
      </c>
      <c r="L221" s="45">
        <v>0</v>
      </c>
      <c r="M221" s="45">
        <v>0</v>
      </c>
      <c r="N221" s="45">
        <v>0</v>
      </c>
      <c r="O221" s="45">
        <v>0</v>
      </c>
      <c r="P221" s="45">
        <v>0</v>
      </c>
      <c r="Q221" s="45">
        <v>0</v>
      </c>
      <c r="R221" s="45">
        <v>0</v>
      </c>
      <c r="S221" s="45">
        <v>0</v>
      </c>
      <c r="T221" s="45">
        <v>0</v>
      </c>
      <c r="U221" s="45">
        <v>0</v>
      </c>
      <c r="V221" s="45">
        <v>0</v>
      </c>
      <c r="W221" s="45">
        <v>0</v>
      </c>
      <c r="X221" s="45">
        <v>0</v>
      </c>
      <c r="Y221" s="45">
        <v>0</v>
      </c>
      <c r="Z221" s="45">
        <v>0</v>
      </c>
      <c r="AA221" s="45">
        <v>0</v>
      </c>
      <c r="AB221" s="45">
        <v>0</v>
      </c>
      <c r="AC221" s="45">
        <v>0</v>
      </c>
      <c r="AD221" s="45">
        <v>0</v>
      </c>
      <c r="AE221" s="45">
        <v>0</v>
      </c>
      <c r="AF221" s="45">
        <v>0</v>
      </c>
      <c r="AG221" s="45">
        <v>0</v>
      </c>
      <c r="AH221" s="45">
        <v>0</v>
      </c>
      <c r="AI221" s="45">
        <v>0</v>
      </c>
      <c r="AJ221" s="45">
        <v>0</v>
      </c>
      <c r="AK221" s="45">
        <v>0</v>
      </c>
      <c r="AL221" s="45">
        <v>0</v>
      </c>
      <c r="AN221" s="88" t="str">
        <f t="shared" si="54"/>
        <v/>
      </c>
    </row>
    <row r="222" spans="1:40" x14ac:dyDescent="0.25">
      <c r="B222" s="55">
        <v>2.2000000000000002</v>
      </c>
      <c r="C222" s="31" t="s">
        <v>301</v>
      </c>
      <c r="D222" s="46"/>
      <c r="E222" s="33">
        <f t="shared" si="55"/>
        <v>0.15971360106607665</v>
      </c>
      <c r="F222" s="34">
        <f t="shared" si="53"/>
        <v>1991862358.1778059</v>
      </c>
      <c r="G222" s="34"/>
      <c r="H222" s="34">
        <f t="shared" ref="H222:AL222" si="58">SUBTOTAL(9,H223:H229)</f>
        <v>0</v>
      </c>
      <c r="I222" s="34">
        <f t="shared" si="58"/>
        <v>100443244.24145271</v>
      </c>
      <c r="J222" s="34">
        <f t="shared" si="58"/>
        <v>428758541.59331793</v>
      </c>
      <c r="K222" s="34">
        <f t="shared" si="58"/>
        <v>475945187.98876297</v>
      </c>
      <c r="L222" s="34">
        <f t="shared" si="58"/>
        <v>445343466.89910805</v>
      </c>
      <c r="M222" s="34">
        <f t="shared" si="58"/>
        <v>381125065.05200601</v>
      </c>
      <c r="N222" s="34">
        <f t="shared" si="58"/>
        <v>133347659.94167677</v>
      </c>
      <c r="O222" s="34">
        <f t="shared" si="58"/>
        <v>26899192.461481605</v>
      </c>
      <c r="P222" s="34">
        <f t="shared" si="58"/>
        <v>0</v>
      </c>
      <c r="Q222" s="34">
        <f t="shared" si="58"/>
        <v>0</v>
      </c>
      <c r="R222" s="34">
        <f t="shared" si="58"/>
        <v>0</v>
      </c>
      <c r="S222" s="34">
        <f t="shared" si="58"/>
        <v>0</v>
      </c>
      <c r="T222" s="34">
        <f t="shared" si="58"/>
        <v>0</v>
      </c>
      <c r="U222" s="34">
        <f t="shared" si="58"/>
        <v>0</v>
      </c>
      <c r="V222" s="34">
        <f t="shared" si="58"/>
        <v>0</v>
      </c>
      <c r="W222" s="34">
        <f t="shared" si="58"/>
        <v>0</v>
      </c>
      <c r="X222" s="34">
        <f t="shared" si="58"/>
        <v>0</v>
      </c>
      <c r="Y222" s="34">
        <f t="shared" si="58"/>
        <v>0</v>
      </c>
      <c r="Z222" s="34">
        <f t="shared" si="58"/>
        <v>0</v>
      </c>
      <c r="AA222" s="34">
        <f t="shared" si="58"/>
        <v>0</v>
      </c>
      <c r="AB222" s="34">
        <f t="shared" si="58"/>
        <v>0</v>
      </c>
      <c r="AC222" s="34">
        <f t="shared" si="58"/>
        <v>0</v>
      </c>
      <c r="AD222" s="34">
        <f t="shared" si="58"/>
        <v>0</v>
      </c>
      <c r="AE222" s="34">
        <f t="shared" si="58"/>
        <v>0</v>
      </c>
      <c r="AF222" s="34">
        <f t="shared" si="58"/>
        <v>0</v>
      </c>
      <c r="AG222" s="34">
        <f t="shared" si="58"/>
        <v>0</v>
      </c>
      <c r="AH222" s="34">
        <f t="shared" si="58"/>
        <v>0</v>
      </c>
      <c r="AI222" s="34">
        <f t="shared" si="58"/>
        <v>0</v>
      </c>
      <c r="AJ222" s="34">
        <f t="shared" si="58"/>
        <v>0</v>
      </c>
      <c r="AK222" s="34">
        <f t="shared" si="58"/>
        <v>0</v>
      </c>
      <c r="AL222" s="34">
        <f t="shared" si="58"/>
        <v>0</v>
      </c>
      <c r="AN222" s="88" t="str">
        <f t="shared" si="54"/>
        <v/>
      </c>
    </row>
    <row r="223" spans="1:40" x14ac:dyDescent="0.25">
      <c r="B223" s="47" t="s">
        <v>302</v>
      </c>
      <c r="C223" s="56" t="s">
        <v>303</v>
      </c>
      <c r="D223" s="49"/>
      <c r="E223" s="43">
        <f t="shared" si="55"/>
        <v>6.3786969820191997E-2</v>
      </c>
      <c r="F223" s="44">
        <f t="shared" si="53"/>
        <v>795516870.69217777</v>
      </c>
      <c r="G223" s="45"/>
      <c r="H223" s="45">
        <v>0</v>
      </c>
      <c r="I223" s="45">
        <v>38835709.116264068</v>
      </c>
      <c r="J223" s="45">
        <v>184469618.30225432</v>
      </c>
      <c r="K223" s="45">
        <v>184469618.30225432</v>
      </c>
      <c r="L223" s="45">
        <v>184469618.30225432</v>
      </c>
      <c r="M223" s="45">
        <v>203272306.66915077</v>
      </c>
      <c r="N223" s="45">
        <v>0</v>
      </c>
      <c r="O223" s="45">
        <v>0</v>
      </c>
      <c r="P223" s="45">
        <v>0</v>
      </c>
      <c r="Q223" s="45">
        <v>0</v>
      </c>
      <c r="R223" s="45">
        <v>0</v>
      </c>
      <c r="S223" s="45">
        <v>0</v>
      </c>
      <c r="T223" s="45">
        <v>0</v>
      </c>
      <c r="U223" s="45">
        <v>0</v>
      </c>
      <c r="V223" s="45">
        <v>0</v>
      </c>
      <c r="W223" s="45">
        <v>0</v>
      </c>
      <c r="X223" s="45">
        <v>0</v>
      </c>
      <c r="Y223" s="45">
        <v>0</v>
      </c>
      <c r="Z223" s="45">
        <v>0</v>
      </c>
      <c r="AA223" s="45">
        <v>0</v>
      </c>
      <c r="AB223" s="45">
        <v>0</v>
      </c>
      <c r="AC223" s="45">
        <v>0</v>
      </c>
      <c r="AD223" s="45">
        <v>0</v>
      </c>
      <c r="AE223" s="45">
        <v>0</v>
      </c>
      <c r="AF223" s="45">
        <v>0</v>
      </c>
      <c r="AG223" s="45">
        <v>0</v>
      </c>
      <c r="AH223" s="45">
        <v>0</v>
      </c>
      <c r="AI223" s="45">
        <v>0</v>
      </c>
      <c r="AJ223" s="45">
        <v>0</v>
      </c>
      <c r="AK223" s="45">
        <v>0</v>
      </c>
      <c r="AL223" s="45">
        <v>0</v>
      </c>
      <c r="AN223" s="88" t="str">
        <f t="shared" si="54"/>
        <v/>
      </c>
    </row>
    <row r="224" spans="1:40" x14ac:dyDescent="0.25">
      <c r="B224" s="47" t="s">
        <v>304</v>
      </c>
      <c r="C224" s="56" t="s">
        <v>305</v>
      </c>
      <c r="D224" s="49"/>
      <c r="E224" s="43">
        <f t="shared" si="55"/>
        <v>6.2279312899787363E-3</v>
      </c>
      <c r="F224" s="44">
        <f t="shared" si="53"/>
        <v>77671418.23252812</v>
      </c>
      <c r="G224" s="45"/>
      <c r="H224" s="45">
        <v>0</v>
      </c>
      <c r="I224" s="45">
        <v>0</v>
      </c>
      <c r="J224" s="45">
        <v>23301425.469758436</v>
      </c>
      <c r="K224" s="45">
        <v>31068567.293011252</v>
      </c>
      <c r="L224" s="45">
        <v>23301425.469758436</v>
      </c>
      <c r="M224" s="45">
        <v>0</v>
      </c>
      <c r="N224" s="45">
        <v>0</v>
      </c>
      <c r="O224" s="45">
        <v>0</v>
      </c>
      <c r="P224" s="45">
        <v>0</v>
      </c>
      <c r="Q224" s="45">
        <v>0</v>
      </c>
      <c r="R224" s="45">
        <v>0</v>
      </c>
      <c r="S224" s="45">
        <v>0</v>
      </c>
      <c r="T224" s="45">
        <v>0</v>
      </c>
      <c r="U224" s="45">
        <v>0</v>
      </c>
      <c r="V224" s="45">
        <v>0</v>
      </c>
      <c r="W224" s="45">
        <v>0</v>
      </c>
      <c r="X224" s="45">
        <v>0</v>
      </c>
      <c r="Y224" s="45">
        <v>0</v>
      </c>
      <c r="Z224" s="45">
        <v>0</v>
      </c>
      <c r="AA224" s="45">
        <v>0</v>
      </c>
      <c r="AB224" s="45">
        <v>0</v>
      </c>
      <c r="AC224" s="45">
        <v>0</v>
      </c>
      <c r="AD224" s="45">
        <v>0</v>
      </c>
      <c r="AE224" s="45">
        <v>0</v>
      </c>
      <c r="AF224" s="45">
        <v>0</v>
      </c>
      <c r="AG224" s="45">
        <v>0</v>
      </c>
      <c r="AH224" s="45">
        <v>0</v>
      </c>
      <c r="AI224" s="45">
        <v>0</v>
      </c>
      <c r="AJ224" s="45">
        <v>0</v>
      </c>
      <c r="AK224" s="45">
        <v>0</v>
      </c>
      <c r="AL224" s="45">
        <v>0</v>
      </c>
      <c r="AN224" s="88" t="str">
        <f t="shared" si="54"/>
        <v/>
      </c>
    </row>
    <row r="225" spans="1:40" x14ac:dyDescent="0.25">
      <c r="B225" s="47" t="s">
        <v>306</v>
      </c>
      <c r="C225" s="56" t="s">
        <v>307</v>
      </c>
      <c r="D225" s="49"/>
      <c r="E225" s="43">
        <f t="shared" si="55"/>
        <v>5.1303336069792753E-2</v>
      </c>
      <c r="F225" s="44">
        <f t="shared" si="53"/>
        <v>639827687.08651304</v>
      </c>
      <c r="G225" s="45"/>
      <c r="H225" s="45">
        <v>0</v>
      </c>
      <c r="I225" s="45">
        <v>41265020.826193176</v>
      </c>
      <c r="J225" s="45">
        <v>90425542.411388844</v>
      </c>
      <c r="K225" s="45">
        <v>147968377.90450427</v>
      </c>
      <c r="L225" s="45">
        <v>160640732.6872578</v>
      </c>
      <c r="M225" s="45">
        <v>93079545.776973799</v>
      </c>
      <c r="N225" s="45">
        <v>106448467.48019516</v>
      </c>
      <c r="O225" s="45">
        <v>0</v>
      </c>
      <c r="P225" s="45">
        <v>0</v>
      </c>
      <c r="Q225" s="45">
        <v>0</v>
      </c>
      <c r="R225" s="45">
        <v>0</v>
      </c>
      <c r="S225" s="45">
        <v>0</v>
      </c>
      <c r="T225" s="45">
        <v>0</v>
      </c>
      <c r="U225" s="45">
        <v>0</v>
      </c>
      <c r="V225" s="45">
        <v>0</v>
      </c>
      <c r="W225" s="45">
        <v>0</v>
      </c>
      <c r="X225" s="45">
        <v>0</v>
      </c>
      <c r="Y225" s="45">
        <v>0</v>
      </c>
      <c r="Z225" s="45">
        <v>0</v>
      </c>
      <c r="AA225" s="45">
        <v>0</v>
      </c>
      <c r="AB225" s="45">
        <v>0</v>
      </c>
      <c r="AC225" s="45">
        <v>0</v>
      </c>
      <c r="AD225" s="45">
        <v>0</v>
      </c>
      <c r="AE225" s="45">
        <v>0</v>
      </c>
      <c r="AF225" s="45">
        <v>0</v>
      </c>
      <c r="AG225" s="45">
        <v>0</v>
      </c>
      <c r="AH225" s="45">
        <v>0</v>
      </c>
      <c r="AI225" s="45">
        <v>0</v>
      </c>
      <c r="AJ225" s="45">
        <v>0</v>
      </c>
      <c r="AK225" s="45">
        <v>0</v>
      </c>
      <c r="AL225" s="45">
        <v>0</v>
      </c>
      <c r="AN225" s="88" t="str">
        <f t="shared" si="54"/>
        <v/>
      </c>
    </row>
    <row r="226" spans="1:40" x14ac:dyDescent="0.25">
      <c r="B226" s="47" t="s">
        <v>308</v>
      </c>
      <c r="C226" s="56" t="s">
        <v>309</v>
      </c>
      <c r="D226" s="49"/>
      <c r="E226" s="43">
        <f t="shared" si="55"/>
        <v>5.1093056147539064E-3</v>
      </c>
      <c r="F226" s="44">
        <f t="shared" si="53"/>
        <v>63720518.86955063</v>
      </c>
      <c r="G226" s="45"/>
      <c r="H226" s="45">
        <v>0</v>
      </c>
      <c r="I226" s="45">
        <v>0</v>
      </c>
      <c r="J226" s="45">
        <v>15534283.646505626</v>
      </c>
      <c r="K226" s="45">
        <v>15534283.646505626</v>
      </c>
      <c r="L226" s="45">
        <v>15534283.646505626</v>
      </c>
      <c r="M226" s="45">
        <v>17117667.930033747</v>
      </c>
      <c r="N226" s="45">
        <v>0</v>
      </c>
      <c r="O226" s="45">
        <v>0</v>
      </c>
      <c r="P226" s="45">
        <v>0</v>
      </c>
      <c r="Q226" s="45">
        <v>0</v>
      </c>
      <c r="R226" s="45">
        <v>0</v>
      </c>
      <c r="S226" s="45">
        <v>0</v>
      </c>
      <c r="T226" s="45">
        <v>0</v>
      </c>
      <c r="U226" s="45">
        <v>0</v>
      </c>
      <c r="V226" s="45">
        <v>0</v>
      </c>
      <c r="W226" s="45">
        <v>0</v>
      </c>
      <c r="X226" s="45">
        <v>0</v>
      </c>
      <c r="Y226" s="45">
        <v>0</v>
      </c>
      <c r="Z226" s="45">
        <v>0</v>
      </c>
      <c r="AA226" s="45">
        <v>0</v>
      </c>
      <c r="AB226" s="45">
        <v>0</v>
      </c>
      <c r="AC226" s="45">
        <v>0</v>
      </c>
      <c r="AD226" s="45">
        <v>0</v>
      </c>
      <c r="AE226" s="45">
        <v>0</v>
      </c>
      <c r="AF226" s="45">
        <v>0</v>
      </c>
      <c r="AG226" s="45">
        <v>0</v>
      </c>
      <c r="AH226" s="45">
        <v>0</v>
      </c>
      <c r="AI226" s="45">
        <v>0</v>
      </c>
      <c r="AJ226" s="45">
        <v>0</v>
      </c>
      <c r="AK226" s="45">
        <v>0</v>
      </c>
      <c r="AL226" s="45">
        <v>0</v>
      </c>
      <c r="AN226" s="88" t="str">
        <f t="shared" si="54"/>
        <v/>
      </c>
    </row>
    <row r="227" spans="1:40" x14ac:dyDescent="0.25">
      <c r="B227" s="47" t="s">
        <v>310</v>
      </c>
      <c r="C227" s="56" t="s">
        <v>311</v>
      </c>
      <c r="D227" s="49"/>
      <c r="E227" s="43">
        <f t="shared" si="55"/>
        <v>1.2758149681792987E-2</v>
      </c>
      <c r="F227" s="44">
        <f t="shared" si="53"/>
        <v>159112799.0448851</v>
      </c>
      <c r="G227" s="45"/>
      <c r="H227" s="45">
        <v>0</v>
      </c>
      <c r="I227" s="45">
        <v>0</v>
      </c>
      <c r="J227" s="45">
        <v>40685028.597990923</v>
      </c>
      <c r="K227" s="45">
        <v>40685028.597990923</v>
      </c>
      <c r="L227" s="45">
        <v>36986389.634537205</v>
      </c>
      <c r="M227" s="45">
        <v>40756352.214366063</v>
      </c>
      <c r="N227" s="45">
        <v>0</v>
      </c>
      <c r="O227" s="45">
        <v>0</v>
      </c>
      <c r="P227" s="45">
        <v>0</v>
      </c>
      <c r="Q227" s="45">
        <v>0</v>
      </c>
      <c r="R227" s="45">
        <v>0</v>
      </c>
      <c r="S227" s="45">
        <v>0</v>
      </c>
      <c r="T227" s="45">
        <v>0</v>
      </c>
      <c r="U227" s="45">
        <v>0</v>
      </c>
      <c r="V227" s="45">
        <v>0</v>
      </c>
      <c r="W227" s="45">
        <v>0</v>
      </c>
      <c r="X227" s="45">
        <v>0</v>
      </c>
      <c r="Y227" s="45">
        <v>0</v>
      </c>
      <c r="Z227" s="45">
        <v>0</v>
      </c>
      <c r="AA227" s="45">
        <v>0</v>
      </c>
      <c r="AB227" s="45">
        <v>0</v>
      </c>
      <c r="AC227" s="45">
        <v>0</v>
      </c>
      <c r="AD227" s="45">
        <v>0</v>
      </c>
      <c r="AE227" s="45">
        <v>0</v>
      </c>
      <c r="AF227" s="45">
        <v>0</v>
      </c>
      <c r="AG227" s="45">
        <v>0</v>
      </c>
      <c r="AH227" s="45">
        <v>0</v>
      </c>
      <c r="AI227" s="45">
        <v>0</v>
      </c>
      <c r="AJ227" s="45">
        <v>0</v>
      </c>
      <c r="AK227" s="45">
        <v>0</v>
      </c>
      <c r="AL227" s="45">
        <v>0</v>
      </c>
      <c r="AN227" s="88" t="str">
        <f t="shared" si="54"/>
        <v/>
      </c>
    </row>
    <row r="228" spans="1:40" x14ac:dyDescent="0.25">
      <c r="B228" s="47" t="s">
        <v>312</v>
      </c>
      <c r="C228" s="56" t="s">
        <v>313</v>
      </c>
      <c r="D228" s="49"/>
      <c r="E228" s="43">
        <f t="shared" si="55"/>
        <v>1.4299977299587539E-2</v>
      </c>
      <c r="F228" s="44">
        <f t="shared" si="53"/>
        <v>178341646.01962301</v>
      </c>
      <c r="G228" s="45"/>
      <c r="H228" s="45">
        <v>0</v>
      </c>
      <c r="I228" s="45">
        <v>0</v>
      </c>
      <c r="J228" s="45">
        <v>44753531.457790017</v>
      </c>
      <c r="K228" s="45">
        <v>28479520.018593647</v>
      </c>
      <c r="L228" s="45">
        <v>24411017.158794556</v>
      </c>
      <c r="M228" s="45">
        <v>26899192.461481605</v>
      </c>
      <c r="N228" s="45">
        <v>26899192.461481605</v>
      </c>
      <c r="O228" s="45">
        <v>26899192.461481605</v>
      </c>
      <c r="P228" s="45">
        <v>0</v>
      </c>
      <c r="Q228" s="45">
        <v>0</v>
      </c>
      <c r="R228" s="45">
        <v>0</v>
      </c>
      <c r="S228" s="45">
        <v>0</v>
      </c>
      <c r="T228" s="45">
        <v>0</v>
      </c>
      <c r="U228" s="45">
        <v>0</v>
      </c>
      <c r="V228" s="45">
        <v>0</v>
      </c>
      <c r="W228" s="45">
        <v>0</v>
      </c>
      <c r="X228" s="45">
        <v>0</v>
      </c>
      <c r="Y228" s="45">
        <v>0</v>
      </c>
      <c r="Z228" s="45">
        <v>0</v>
      </c>
      <c r="AA228" s="45">
        <v>0</v>
      </c>
      <c r="AB228" s="45">
        <v>0</v>
      </c>
      <c r="AC228" s="45">
        <v>0</v>
      </c>
      <c r="AD228" s="45">
        <v>0</v>
      </c>
      <c r="AE228" s="45">
        <v>0</v>
      </c>
      <c r="AF228" s="45">
        <v>0</v>
      </c>
      <c r="AG228" s="45">
        <v>0</v>
      </c>
      <c r="AH228" s="45">
        <v>0</v>
      </c>
      <c r="AI228" s="45">
        <v>0</v>
      </c>
      <c r="AJ228" s="45">
        <v>0</v>
      </c>
      <c r="AK228" s="45">
        <v>0</v>
      </c>
      <c r="AL228" s="45">
        <v>0</v>
      </c>
      <c r="AN228" s="88" t="str">
        <f t="shared" si="54"/>
        <v/>
      </c>
    </row>
    <row r="229" spans="1:40" x14ac:dyDescent="0.25">
      <c r="B229" s="47" t="s">
        <v>314</v>
      </c>
      <c r="C229" s="56" t="s">
        <v>315</v>
      </c>
      <c r="D229" s="49"/>
      <c r="E229" s="43">
        <f t="shared" si="55"/>
        <v>6.2279312899787363E-3</v>
      </c>
      <c r="F229" s="44">
        <f t="shared" si="53"/>
        <v>77671418.23252812</v>
      </c>
      <c r="G229" s="45"/>
      <c r="H229" s="45">
        <v>0</v>
      </c>
      <c r="I229" s="45">
        <v>20342514.298995461</v>
      </c>
      <c r="J229" s="45">
        <v>29589111.707629759</v>
      </c>
      <c r="K229" s="45">
        <v>27739792.2259029</v>
      </c>
      <c r="L229" s="45">
        <v>0</v>
      </c>
      <c r="M229" s="45">
        <v>0</v>
      </c>
      <c r="N229" s="45">
        <v>0</v>
      </c>
      <c r="O229" s="45">
        <v>0</v>
      </c>
      <c r="P229" s="45">
        <v>0</v>
      </c>
      <c r="Q229" s="45">
        <v>0</v>
      </c>
      <c r="R229" s="45">
        <v>0</v>
      </c>
      <c r="S229" s="45">
        <v>0</v>
      </c>
      <c r="T229" s="45">
        <v>0</v>
      </c>
      <c r="U229" s="45">
        <v>0</v>
      </c>
      <c r="V229" s="45">
        <v>0</v>
      </c>
      <c r="W229" s="45">
        <v>0</v>
      </c>
      <c r="X229" s="45">
        <v>0</v>
      </c>
      <c r="Y229" s="45">
        <v>0</v>
      </c>
      <c r="Z229" s="45">
        <v>0</v>
      </c>
      <c r="AA229" s="45">
        <v>0</v>
      </c>
      <c r="AB229" s="45">
        <v>0</v>
      </c>
      <c r="AC229" s="45">
        <v>0</v>
      </c>
      <c r="AD229" s="45">
        <v>0</v>
      </c>
      <c r="AE229" s="45">
        <v>0</v>
      </c>
      <c r="AF229" s="45">
        <v>0</v>
      </c>
      <c r="AG229" s="45">
        <v>0</v>
      </c>
      <c r="AH229" s="45">
        <v>0</v>
      </c>
      <c r="AI229" s="45">
        <v>0</v>
      </c>
      <c r="AJ229" s="45">
        <v>0</v>
      </c>
      <c r="AK229" s="45">
        <v>0</v>
      </c>
      <c r="AL229" s="45">
        <v>0</v>
      </c>
      <c r="AN229" s="88" t="str">
        <f t="shared" si="54"/>
        <v/>
      </c>
    </row>
    <row r="230" spans="1:40" x14ac:dyDescent="0.25">
      <c r="B230" s="30" t="s">
        <v>316</v>
      </c>
      <c r="C230" s="31" t="s">
        <v>317</v>
      </c>
      <c r="D230" s="46"/>
      <c r="E230" s="33">
        <f t="shared" si="55"/>
        <v>1.5348750100394088E-2</v>
      </c>
      <c r="F230" s="34">
        <f t="shared" si="53"/>
        <v>191421377.80366194</v>
      </c>
      <c r="G230" s="34"/>
      <c r="H230" s="34">
        <f t="shared" ref="H230:AL230" si="59">SUBTOTAL(9,H231:H233)</f>
        <v>0</v>
      </c>
      <c r="I230" s="34">
        <f t="shared" si="59"/>
        <v>27912075.276438247</v>
      </c>
      <c r="J230" s="34">
        <f t="shared" si="59"/>
        <v>48284029.488400906</v>
      </c>
      <c r="K230" s="34">
        <f t="shared" si="59"/>
        <v>48284029.488400906</v>
      </c>
      <c r="L230" s="34">
        <f t="shared" si="59"/>
        <v>19932321.713819407</v>
      </c>
      <c r="M230" s="34">
        <f t="shared" si="59"/>
        <v>42407998.266873688</v>
      </c>
      <c r="N230" s="34">
        <f t="shared" si="59"/>
        <v>1334899.5404788</v>
      </c>
      <c r="O230" s="34">
        <f t="shared" si="59"/>
        <v>3244647.7331099999</v>
      </c>
      <c r="P230" s="34">
        <f t="shared" si="59"/>
        <v>21376.296140000002</v>
      </c>
      <c r="Q230" s="34">
        <f t="shared" si="59"/>
        <v>0</v>
      </c>
      <c r="R230" s="34">
        <f t="shared" si="59"/>
        <v>0</v>
      </c>
      <c r="S230" s="34">
        <f t="shared" si="59"/>
        <v>0</v>
      </c>
      <c r="T230" s="34">
        <f t="shared" si="59"/>
        <v>0</v>
      </c>
      <c r="U230" s="34">
        <f t="shared" si="59"/>
        <v>0</v>
      </c>
      <c r="V230" s="34">
        <f t="shared" si="59"/>
        <v>0</v>
      </c>
      <c r="W230" s="34">
        <f t="shared" si="59"/>
        <v>0</v>
      </c>
      <c r="X230" s="34">
        <f t="shared" si="59"/>
        <v>0</v>
      </c>
      <c r="Y230" s="34">
        <f t="shared" si="59"/>
        <v>0</v>
      </c>
      <c r="Z230" s="34">
        <f t="shared" si="59"/>
        <v>0</v>
      </c>
      <c r="AA230" s="34">
        <f t="shared" si="59"/>
        <v>0</v>
      </c>
      <c r="AB230" s="34">
        <f t="shared" si="59"/>
        <v>0</v>
      </c>
      <c r="AC230" s="34">
        <f t="shared" si="59"/>
        <v>0</v>
      </c>
      <c r="AD230" s="34">
        <f t="shared" si="59"/>
        <v>0</v>
      </c>
      <c r="AE230" s="34">
        <f t="shared" si="59"/>
        <v>0</v>
      </c>
      <c r="AF230" s="34">
        <f t="shared" si="59"/>
        <v>0</v>
      </c>
      <c r="AG230" s="34">
        <f t="shared" si="59"/>
        <v>0</v>
      </c>
      <c r="AH230" s="34">
        <f t="shared" si="59"/>
        <v>0</v>
      </c>
      <c r="AI230" s="34">
        <f t="shared" si="59"/>
        <v>0</v>
      </c>
      <c r="AJ230" s="34">
        <f t="shared" si="59"/>
        <v>0</v>
      </c>
      <c r="AK230" s="34">
        <f t="shared" si="59"/>
        <v>0</v>
      </c>
      <c r="AL230" s="34">
        <f t="shared" si="59"/>
        <v>0</v>
      </c>
      <c r="AN230" s="88" t="str">
        <f t="shared" si="54"/>
        <v/>
      </c>
    </row>
    <row r="231" spans="1:40" x14ac:dyDescent="0.25">
      <c r="B231" s="47" t="s">
        <v>318</v>
      </c>
      <c r="C231" s="56" t="s">
        <v>319</v>
      </c>
      <c r="D231" s="49"/>
      <c r="E231" s="43">
        <f t="shared" si="55"/>
        <v>5.8767135857685773E-3</v>
      </c>
      <c r="F231" s="44">
        <f t="shared" si="53"/>
        <v>73291219.427465722</v>
      </c>
      <c r="G231" s="45"/>
      <c r="H231" s="45">
        <v>0</v>
      </c>
      <c r="I231" s="45">
        <v>11067805.504283549</v>
      </c>
      <c r="J231" s="45">
        <v>19888275.386509206</v>
      </c>
      <c r="K231" s="45">
        <v>19888275.386509206</v>
      </c>
      <c r="L231" s="45">
        <v>7206052.1129437499</v>
      </c>
      <c r="M231" s="45">
        <v>15167808.459772799</v>
      </c>
      <c r="N231" s="45">
        <v>73002.577447200005</v>
      </c>
      <c r="O231" s="45">
        <v>0</v>
      </c>
      <c r="P231" s="45">
        <v>0</v>
      </c>
      <c r="Q231" s="45">
        <v>0</v>
      </c>
      <c r="R231" s="45">
        <v>0</v>
      </c>
      <c r="S231" s="45">
        <v>0</v>
      </c>
      <c r="T231" s="45">
        <v>0</v>
      </c>
      <c r="U231" s="45">
        <v>0</v>
      </c>
      <c r="V231" s="45">
        <v>0</v>
      </c>
      <c r="W231" s="45">
        <v>0</v>
      </c>
      <c r="X231" s="45">
        <v>0</v>
      </c>
      <c r="Y231" s="45">
        <v>0</v>
      </c>
      <c r="Z231" s="45">
        <v>0</v>
      </c>
      <c r="AA231" s="45">
        <v>0</v>
      </c>
      <c r="AB231" s="45">
        <v>0</v>
      </c>
      <c r="AC231" s="45">
        <v>0</v>
      </c>
      <c r="AD231" s="45">
        <v>0</v>
      </c>
      <c r="AE231" s="45">
        <v>0</v>
      </c>
      <c r="AF231" s="45">
        <v>0</v>
      </c>
      <c r="AG231" s="45">
        <v>0</v>
      </c>
      <c r="AH231" s="45">
        <v>0</v>
      </c>
      <c r="AI231" s="45">
        <v>0</v>
      </c>
      <c r="AJ231" s="45">
        <v>0</v>
      </c>
      <c r="AK231" s="45">
        <v>0</v>
      </c>
      <c r="AL231" s="45">
        <v>0</v>
      </c>
      <c r="AN231" s="88" t="str">
        <f t="shared" si="54"/>
        <v/>
      </c>
    </row>
    <row r="232" spans="1:40" x14ac:dyDescent="0.25">
      <c r="B232" s="47" t="s">
        <v>320</v>
      </c>
      <c r="C232" s="56" t="s">
        <v>321</v>
      </c>
      <c r="D232" s="49"/>
      <c r="E232" s="43">
        <f t="shared" si="55"/>
        <v>4.7395848205078863E-3</v>
      </c>
      <c r="F232" s="44">
        <f t="shared" si="53"/>
        <v>59109559.451075234</v>
      </c>
      <c r="G232" s="45"/>
      <c r="H232" s="45">
        <v>0</v>
      </c>
      <c r="I232" s="45">
        <v>7898204.9383415617</v>
      </c>
      <c r="J232" s="45">
        <v>16476680.591415701</v>
      </c>
      <c r="K232" s="45">
        <v>16476680.591415701</v>
      </c>
      <c r="L232" s="45">
        <v>5213182.1984549994</v>
      </c>
      <c r="M232" s="45">
        <v>12971808.554000072</v>
      </c>
      <c r="N232" s="45">
        <v>73002.577447200005</v>
      </c>
      <c r="O232" s="45">
        <v>0</v>
      </c>
      <c r="P232" s="45">
        <v>0</v>
      </c>
      <c r="Q232" s="45">
        <v>0</v>
      </c>
      <c r="R232" s="45">
        <v>0</v>
      </c>
      <c r="S232" s="45">
        <v>0</v>
      </c>
      <c r="T232" s="45">
        <v>0</v>
      </c>
      <c r="U232" s="45">
        <v>0</v>
      </c>
      <c r="V232" s="45">
        <v>0</v>
      </c>
      <c r="W232" s="45">
        <v>0</v>
      </c>
      <c r="X232" s="45">
        <v>0</v>
      </c>
      <c r="Y232" s="45">
        <v>0</v>
      </c>
      <c r="Z232" s="45">
        <v>0</v>
      </c>
      <c r="AA232" s="45">
        <v>0</v>
      </c>
      <c r="AB232" s="45">
        <v>0</v>
      </c>
      <c r="AC232" s="45">
        <v>0</v>
      </c>
      <c r="AD232" s="45">
        <v>0</v>
      </c>
      <c r="AE232" s="45">
        <v>0</v>
      </c>
      <c r="AF232" s="45">
        <v>0</v>
      </c>
      <c r="AG232" s="45">
        <v>0</v>
      </c>
      <c r="AH232" s="45">
        <v>0</v>
      </c>
      <c r="AI232" s="45">
        <v>0</v>
      </c>
      <c r="AJ232" s="45">
        <v>0</v>
      </c>
      <c r="AK232" s="45">
        <v>0</v>
      </c>
      <c r="AL232" s="45">
        <v>0</v>
      </c>
      <c r="AN232" s="88" t="str">
        <f t="shared" si="54"/>
        <v/>
      </c>
    </row>
    <row r="233" spans="1:40" x14ac:dyDescent="0.25">
      <c r="B233" s="47" t="s">
        <v>322</v>
      </c>
      <c r="C233" s="56" t="s">
        <v>323</v>
      </c>
      <c r="D233" s="49"/>
      <c r="E233" s="43">
        <f t="shared" si="55"/>
        <v>4.7324516941176266E-3</v>
      </c>
      <c r="F233" s="44">
        <f t="shared" si="53"/>
        <v>59020598.925121002</v>
      </c>
      <c r="G233" s="45"/>
      <c r="H233" s="45">
        <v>0</v>
      </c>
      <c r="I233" s="45">
        <v>8946064.8338131346</v>
      </c>
      <c r="J233" s="45">
        <v>11919073.510475999</v>
      </c>
      <c r="K233" s="45">
        <v>11919073.510475999</v>
      </c>
      <c r="L233" s="45">
        <v>7513087.4024206577</v>
      </c>
      <c r="M233" s="45">
        <v>14268381.253100816</v>
      </c>
      <c r="N233" s="45">
        <v>1188894.3855844</v>
      </c>
      <c r="O233" s="45">
        <v>3244647.7331099999</v>
      </c>
      <c r="P233" s="45">
        <v>21376.296140000002</v>
      </c>
      <c r="Q233" s="45">
        <v>0</v>
      </c>
      <c r="R233" s="45">
        <v>0</v>
      </c>
      <c r="S233" s="45">
        <v>0</v>
      </c>
      <c r="T233" s="45">
        <v>0</v>
      </c>
      <c r="U233" s="45">
        <v>0</v>
      </c>
      <c r="V233" s="45">
        <v>0</v>
      </c>
      <c r="W233" s="45">
        <v>0</v>
      </c>
      <c r="X233" s="45">
        <v>0</v>
      </c>
      <c r="Y233" s="45">
        <v>0</v>
      </c>
      <c r="Z233" s="45">
        <v>0</v>
      </c>
      <c r="AA233" s="45">
        <v>0</v>
      </c>
      <c r="AB233" s="45">
        <v>0</v>
      </c>
      <c r="AC233" s="45">
        <v>0</v>
      </c>
      <c r="AD233" s="45">
        <v>0</v>
      </c>
      <c r="AE233" s="45">
        <v>0</v>
      </c>
      <c r="AF233" s="45">
        <v>0</v>
      </c>
      <c r="AG233" s="45">
        <v>0</v>
      </c>
      <c r="AH233" s="45">
        <v>0</v>
      </c>
      <c r="AI233" s="45">
        <v>0</v>
      </c>
      <c r="AJ233" s="45">
        <v>0</v>
      </c>
      <c r="AK233" s="45">
        <v>0</v>
      </c>
      <c r="AL233" s="45">
        <v>0</v>
      </c>
      <c r="AN233" s="88" t="str">
        <f t="shared" si="54"/>
        <v/>
      </c>
    </row>
    <row r="234" spans="1:40" x14ac:dyDescent="0.25">
      <c r="A234" s="1" t="s">
        <v>3</v>
      </c>
      <c r="B234" s="25">
        <v>3</v>
      </c>
      <c r="C234" s="26" t="s">
        <v>324</v>
      </c>
      <c r="D234" s="27"/>
      <c r="E234" s="28">
        <f t="shared" si="55"/>
        <v>4.811848016724117E-2</v>
      </c>
      <c r="F234" s="29">
        <f t="shared" si="53"/>
        <v>600107872.70521724</v>
      </c>
      <c r="G234" s="29"/>
      <c r="H234" s="29">
        <f t="shared" ref="H234:AL234" si="60">SUBTOTAL(9,H235:H251)</f>
        <v>77705268.152091682</v>
      </c>
      <c r="I234" s="29">
        <f t="shared" si="60"/>
        <v>276674100.34987134</v>
      </c>
      <c r="J234" s="29">
        <f t="shared" si="60"/>
        <v>43976560.594026901</v>
      </c>
      <c r="K234" s="29">
        <f t="shared" si="60"/>
        <v>33229563.192194507</v>
      </c>
      <c r="L234" s="29">
        <f t="shared" si="60"/>
        <v>65514945.963451758</v>
      </c>
      <c r="M234" s="29">
        <f t="shared" si="60"/>
        <v>51732584.108242616</v>
      </c>
      <c r="N234" s="29">
        <f t="shared" si="60"/>
        <v>0</v>
      </c>
      <c r="O234" s="29">
        <f t="shared" si="60"/>
        <v>51274850.345338501</v>
      </c>
      <c r="P234" s="29">
        <f t="shared" si="60"/>
        <v>0</v>
      </c>
      <c r="Q234" s="29">
        <f t="shared" si="60"/>
        <v>0</v>
      </c>
      <c r="R234" s="29">
        <f t="shared" si="60"/>
        <v>0</v>
      </c>
      <c r="S234" s="29">
        <f t="shared" si="60"/>
        <v>0</v>
      </c>
      <c r="T234" s="29">
        <f t="shared" si="60"/>
        <v>0</v>
      </c>
      <c r="U234" s="29">
        <f t="shared" si="60"/>
        <v>0</v>
      </c>
      <c r="V234" s="29">
        <f t="shared" si="60"/>
        <v>0</v>
      </c>
      <c r="W234" s="29">
        <f t="shared" si="60"/>
        <v>0</v>
      </c>
      <c r="X234" s="29">
        <f t="shared" si="60"/>
        <v>0</v>
      </c>
      <c r="Y234" s="29">
        <f t="shared" si="60"/>
        <v>0</v>
      </c>
      <c r="Z234" s="29">
        <f t="shared" si="60"/>
        <v>0</v>
      </c>
      <c r="AA234" s="29">
        <f t="shared" si="60"/>
        <v>0</v>
      </c>
      <c r="AB234" s="29">
        <f t="shared" si="60"/>
        <v>0</v>
      </c>
      <c r="AC234" s="29">
        <f t="shared" si="60"/>
        <v>0</v>
      </c>
      <c r="AD234" s="29">
        <f t="shared" si="60"/>
        <v>0</v>
      </c>
      <c r="AE234" s="29">
        <f t="shared" si="60"/>
        <v>0</v>
      </c>
      <c r="AF234" s="29">
        <f t="shared" si="60"/>
        <v>0</v>
      </c>
      <c r="AG234" s="29">
        <f t="shared" si="60"/>
        <v>0</v>
      </c>
      <c r="AH234" s="29">
        <f t="shared" si="60"/>
        <v>0</v>
      </c>
      <c r="AI234" s="29">
        <f t="shared" si="60"/>
        <v>0</v>
      </c>
      <c r="AJ234" s="29">
        <f t="shared" si="60"/>
        <v>0</v>
      </c>
      <c r="AK234" s="29">
        <f t="shared" si="60"/>
        <v>0</v>
      </c>
      <c r="AL234" s="29">
        <f t="shared" si="60"/>
        <v>0</v>
      </c>
      <c r="AN234" s="88" t="str">
        <f t="shared" si="54"/>
        <v/>
      </c>
    </row>
    <row r="235" spans="1:40" x14ac:dyDescent="0.25">
      <c r="B235" s="90" t="s">
        <v>325</v>
      </c>
      <c r="C235" s="91" t="s">
        <v>326</v>
      </c>
      <c r="D235" s="92"/>
      <c r="E235" s="43">
        <f t="shared" si="55"/>
        <v>9.7490066269375723E-3</v>
      </c>
      <c r="F235" s="44">
        <f t="shared" si="53"/>
        <v>121584381.0433467</v>
      </c>
      <c r="G235" s="45"/>
      <c r="H235" s="45">
        <v>30396095.260836672</v>
      </c>
      <c r="I235" s="45">
        <v>91188285.782510027</v>
      </c>
      <c r="J235" s="45">
        <v>0</v>
      </c>
      <c r="K235" s="45">
        <v>0</v>
      </c>
      <c r="L235" s="45">
        <v>0</v>
      </c>
      <c r="M235" s="45">
        <v>0</v>
      </c>
      <c r="N235" s="45">
        <v>0</v>
      </c>
      <c r="O235" s="45">
        <v>0</v>
      </c>
      <c r="P235" s="45">
        <v>0</v>
      </c>
      <c r="Q235" s="45">
        <v>0</v>
      </c>
      <c r="R235" s="45">
        <v>0</v>
      </c>
      <c r="S235" s="45">
        <v>0</v>
      </c>
      <c r="T235" s="45">
        <v>0</v>
      </c>
      <c r="U235" s="45">
        <v>0</v>
      </c>
      <c r="V235" s="45">
        <v>0</v>
      </c>
      <c r="W235" s="45">
        <v>0</v>
      </c>
      <c r="X235" s="45">
        <v>0</v>
      </c>
      <c r="Y235" s="45">
        <v>0</v>
      </c>
      <c r="Z235" s="45">
        <v>0</v>
      </c>
      <c r="AA235" s="45">
        <v>0</v>
      </c>
      <c r="AB235" s="45">
        <v>0</v>
      </c>
      <c r="AC235" s="45">
        <v>0</v>
      </c>
      <c r="AD235" s="45">
        <v>0</v>
      </c>
      <c r="AE235" s="45">
        <v>0</v>
      </c>
      <c r="AF235" s="45">
        <v>0</v>
      </c>
      <c r="AG235" s="45">
        <v>0</v>
      </c>
      <c r="AH235" s="45">
        <v>0</v>
      </c>
      <c r="AI235" s="45">
        <v>0</v>
      </c>
      <c r="AJ235" s="45">
        <v>0</v>
      </c>
      <c r="AK235" s="45">
        <v>0</v>
      </c>
      <c r="AL235" s="45">
        <v>0</v>
      </c>
      <c r="AN235" s="88" t="str">
        <f t="shared" si="54"/>
        <v/>
      </c>
    </row>
    <row r="236" spans="1:40" x14ac:dyDescent="0.25">
      <c r="B236" s="90" t="s">
        <v>327</v>
      </c>
      <c r="C236" s="91" t="s">
        <v>328</v>
      </c>
      <c r="D236" s="92"/>
      <c r="E236" s="43">
        <f t="shared" si="55"/>
        <v>4.8745033134687862E-3</v>
      </c>
      <c r="F236" s="44">
        <f t="shared" si="53"/>
        <v>60792190.521673352</v>
      </c>
      <c r="G236" s="45"/>
      <c r="H236" s="45">
        <v>15198047.630418336</v>
      </c>
      <c r="I236" s="45">
        <v>45594142.891255014</v>
      </c>
      <c r="J236" s="45">
        <v>0</v>
      </c>
      <c r="K236" s="45">
        <v>0</v>
      </c>
      <c r="L236" s="45">
        <v>0</v>
      </c>
      <c r="M236" s="45">
        <v>0</v>
      </c>
      <c r="N236" s="45">
        <v>0</v>
      </c>
      <c r="O236" s="45">
        <v>0</v>
      </c>
      <c r="P236" s="45">
        <v>0</v>
      </c>
      <c r="Q236" s="45">
        <v>0</v>
      </c>
      <c r="R236" s="45">
        <v>0</v>
      </c>
      <c r="S236" s="45">
        <v>0</v>
      </c>
      <c r="T236" s="45">
        <v>0</v>
      </c>
      <c r="U236" s="45">
        <v>0</v>
      </c>
      <c r="V236" s="45">
        <v>0</v>
      </c>
      <c r="W236" s="45">
        <v>0</v>
      </c>
      <c r="X236" s="45">
        <v>0</v>
      </c>
      <c r="Y236" s="45">
        <v>0</v>
      </c>
      <c r="Z236" s="45">
        <v>0</v>
      </c>
      <c r="AA236" s="45">
        <v>0</v>
      </c>
      <c r="AB236" s="45">
        <v>0</v>
      </c>
      <c r="AC236" s="45">
        <v>0</v>
      </c>
      <c r="AD236" s="45">
        <v>0</v>
      </c>
      <c r="AE236" s="45">
        <v>0</v>
      </c>
      <c r="AF236" s="45">
        <v>0</v>
      </c>
      <c r="AG236" s="45">
        <v>0</v>
      </c>
      <c r="AH236" s="45">
        <v>0</v>
      </c>
      <c r="AI236" s="45">
        <v>0</v>
      </c>
      <c r="AJ236" s="45">
        <v>0</v>
      </c>
      <c r="AK236" s="45">
        <v>0</v>
      </c>
      <c r="AL236" s="45">
        <v>0</v>
      </c>
      <c r="AN236" s="88" t="str">
        <f t="shared" si="54"/>
        <v/>
      </c>
    </row>
    <row r="237" spans="1:40" x14ac:dyDescent="0.25">
      <c r="B237" s="90" t="s">
        <v>329</v>
      </c>
      <c r="C237" s="91" t="s">
        <v>330</v>
      </c>
      <c r="D237" s="92"/>
      <c r="E237" s="43">
        <f t="shared" si="55"/>
        <v>9.7490066269375723E-3</v>
      </c>
      <c r="F237" s="44">
        <f t="shared" si="53"/>
        <v>121584381.0433467</v>
      </c>
      <c r="G237" s="45"/>
      <c r="H237" s="45">
        <v>30396095.260836672</v>
      </c>
      <c r="I237" s="45">
        <v>91188285.782510027</v>
      </c>
      <c r="J237" s="45">
        <v>0</v>
      </c>
      <c r="K237" s="45">
        <v>0</v>
      </c>
      <c r="L237" s="45">
        <v>0</v>
      </c>
      <c r="M237" s="45">
        <v>0</v>
      </c>
      <c r="N237" s="45">
        <v>0</v>
      </c>
      <c r="O237" s="45">
        <v>0</v>
      </c>
      <c r="P237" s="45">
        <v>0</v>
      </c>
      <c r="Q237" s="45">
        <v>0</v>
      </c>
      <c r="R237" s="45">
        <v>0</v>
      </c>
      <c r="S237" s="45">
        <v>0</v>
      </c>
      <c r="T237" s="45">
        <v>0</v>
      </c>
      <c r="U237" s="45">
        <v>0</v>
      </c>
      <c r="V237" s="45">
        <v>0</v>
      </c>
      <c r="W237" s="45">
        <v>0</v>
      </c>
      <c r="X237" s="45">
        <v>0</v>
      </c>
      <c r="Y237" s="45">
        <v>0</v>
      </c>
      <c r="Z237" s="45">
        <v>0</v>
      </c>
      <c r="AA237" s="45">
        <v>0</v>
      </c>
      <c r="AB237" s="45">
        <v>0</v>
      </c>
      <c r="AC237" s="45">
        <v>0</v>
      </c>
      <c r="AD237" s="45">
        <v>0</v>
      </c>
      <c r="AE237" s="45">
        <v>0</v>
      </c>
      <c r="AF237" s="45">
        <v>0</v>
      </c>
      <c r="AG237" s="45">
        <v>0</v>
      </c>
      <c r="AH237" s="45">
        <v>0</v>
      </c>
      <c r="AI237" s="45">
        <v>0</v>
      </c>
      <c r="AJ237" s="45">
        <v>0</v>
      </c>
      <c r="AK237" s="45">
        <v>0</v>
      </c>
      <c r="AL237" s="45">
        <v>0</v>
      </c>
      <c r="AN237" s="88" t="str">
        <f t="shared" si="54"/>
        <v/>
      </c>
    </row>
    <row r="238" spans="1:40" x14ac:dyDescent="0.25">
      <c r="B238" s="90" t="s">
        <v>331</v>
      </c>
      <c r="C238" s="91" t="s">
        <v>332</v>
      </c>
      <c r="D238" s="92"/>
      <c r="E238" s="43">
        <f t="shared" si="55"/>
        <v>1.2186258283671963E-3</v>
      </c>
      <c r="F238" s="44">
        <f t="shared" si="53"/>
        <v>15198047.630418336</v>
      </c>
      <c r="G238" s="45"/>
      <c r="H238" s="45">
        <v>0</v>
      </c>
      <c r="I238" s="45">
        <v>7599023.815209168</v>
      </c>
      <c r="J238" s="45">
        <v>7599023.815209168</v>
      </c>
      <c r="K238" s="45">
        <v>0</v>
      </c>
      <c r="L238" s="45">
        <v>0</v>
      </c>
      <c r="M238" s="45">
        <v>0</v>
      </c>
      <c r="N238" s="45">
        <v>0</v>
      </c>
      <c r="O238" s="45">
        <v>0</v>
      </c>
      <c r="P238" s="45">
        <v>0</v>
      </c>
      <c r="Q238" s="45">
        <v>0</v>
      </c>
      <c r="R238" s="45">
        <v>0</v>
      </c>
      <c r="S238" s="45">
        <v>0</v>
      </c>
      <c r="T238" s="45">
        <v>0</v>
      </c>
      <c r="U238" s="45">
        <v>0</v>
      </c>
      <c r="V238" s="45">
        <v>0</v>
      </c>
      <c r="W238" s="45">
        <v>0</v>
      </c>
      <c r="X238" s="45">
        <v>0</v>
      </c>
      <c r="Y238" s="45">
        <v>0</v>
      </c>
      <c r="Z238" s="45">
        <v>0</v>
      </c>
      <c r="AA238" s="45">
        <v>0</v>
      </c>
      <c r="AB238" s="45">
        <v>0</v>
      </c>
      <c r="AC238" s="45">
        <v>0</v>
      </c>
      <c r="AD238" s="45">
        <v>0</v>
      </c>
      <c r="AE238" s="45">
        <v>0</v>
      </c>
      <c r="AF238" s="45">
        <v>0</v>
      </c>
      <c r="AG238" s="45">
        <v>0</v>
      </c>
      <c r="AH238" s="45">
        <v>0</v>
      </c>
      <c r="AI238" s="45">
        <v>0</v>
      </c>
      <c r="AJ238" s="45">
        <v>0</v>
      </c>
      <c r="AK238" s="45">
        <v>0</v>
      </c>
      <c r="AL238" s="45">
        <v>0</v>
      </c>
      <c r="AN238" s="88" t="str">
        <f t="shared" si="54"/>
        <v/>
      </c>
    </row>
    <row r="239" spans="1:40" x14ac:dyDescent="0.25">
      <c r="B239" s="90" t="s">
        <v>333</v>
      </c>
      <c r="C239" s="91" t="s">
        <v>334</v>
      </c>
      <c r="D239" s="93"/>
      <c r="E239" s="43">
        <f t="shared" si="55"/>
        <v>6.8758168984862716E-4</v>
      </c>
      <c r="F239" s="44">
        <f t="shared" si="53"/>
        <v>8575150</v>
      </c>
      <c r="G239" s="45"/>
      <c r="H239" s="45">
        <v>1715030</v>
      </c>
      <c r="I239" s="45">
        <v>6860120</v>
      </c>
      <c r="J239" s="45">
        <v>0</v>
      </c>
      <c r="K239" s="45">
        <v>0</v>
      </c>
      <c r="L239" s="45">
        <v>0</v>
      </c>
      <c r="M239" s="45">
        <v>0</v>
      </c>
      <c r="N239" s="45">
        <v>0</v>
      </c>
      <c r="O239" s="45">
        <v>0</v>
      </c>
      <c r="P239" s="45">
        <v>0</v>
      </c>
      <c r="Q239" s="45">
        <v>0</v>
      </c>
      <c r="R239" s="45">
        <v>0</v>
      </c>
      <c r="S239" s="45">
        <v>0</v>
      </c>
      <c r="T239" s="45">
        <v>0</v>
      </c>
      <c r="U239" s="45">
        <v>0</v>
      </c>
      <c r="V239" s="45">
        <v>0</v>
      </c>
      <c r="W239" s="45">
        <v>0</v>
      </c>
      <c r="X239" s="45">
        <v>0</v>
      </c>
      <c r="Y239" s="45">
        <v>0</v>
      </c>
      <c r="Z239" s="45">
        <v>0</v>
      </c>
      <c r="AA239" s="45">
        <v>0</v>
      </c>
      <c r="AB239" s="45">
        <v>0</v>
      </c>
      <c r="AC239" s="45">
        <v>0</v>
      </c>
      <c r="AD239" s="45">
        <v>0</v>
      </c>
      <c r="AE239" s="45">
        <v>0</v>
      </c>
      <c r="AF239" s="45">
        <v>0</v>
      </c>
      <c r="AG239" s="45">
        <v>0</v>
      </c>
      <c r="AH239" s="45">
        <v>0</v>
      </c>
      <c r="AI239" s="45">
        <v>0</v>
      </c>
      <c r="AJ239" s="45">
        <v>0</v>
      </c>
      <c r="AK239" s="45">
        <v>0</v>
      </c>
      <c r="AL239" s="45">
        <v>0</v>
      </c>
      <c r="AN239" s="88" t="str">
        <f t="shared" si="54"/>
        <v/>
      </c>
    </row>
    <row r="240" spans="1:40" x14ac:dyDescent="0.25">
      <c r="B240" s="90" t="s">
        <v>335</v>
      </c>
      <c r="C240" s="91" t="s">
        <v>336</v>
      </c>
      <c r="D240" s="93"/>
      <c r="E240" s="43">
        <f t="shared" si="55"/>
        <v>9.8115589450309729E-4</v>
      </c>
      <c r="F240" s="44">
        <f t="shared" si="53"/>
        <v>12236450</v>
      </c>
      <c r="G240" s="45"/>
      <c r="H240" s="45">
        <v>0</v>
      </c>
      <c r="I240" s="45">
        <v>12236450</v>
      </c>
      <c r="J240" s="45">
        <v>0</v>
      </c>
      <c r="K240" s="45">
        <v>0</v>
      </c>
      <c r="L240" s="45">
        <v>0</v>
      </c>
      <c r="M240" s="45">
        <v>0</v>
      </c>
      <c r="N240" s="45">
        <v>0</v>
      </c>
      <c r="O240" s="45">
        <v>0</v>
      </c>
      <c r="P240" s="45">
        <v>0</v>
      </c>
      <c r="Q240" s="45">
        <v>0</v>
      </c>
      <c r="R240" s="45">
        <v>0</v>
      </c>
      <c r="S240" s="45">
        <v>0</v>
      </c>
      <c r="T240" s="45">
        <v>0</v>
      </c>
      <c r="U240" s="45">
        <v>0</v>
      </c>
      <c r="V240" s="45">
        <v>0</v>
      </c>
      <c r="W240" s="45">
        <v>0</v>
      </c>
      <c r="X240" s="45">
        <v>0</v>
      </c>
      <c r="Y240" s="45">
        <v>0</v>
      </c>
      <c r="Z240" s="45">
        <v>0</v>
      </c>
      <c r="AA240" s="45">
        <v>0</v>
      </c>
      <c r="AB240" s="45">
        <v>0</v>
      </c>
      <c r="AC240" s="45">
        <v>0</v>
      </c>
      <c r="AD240" s="45">
        <v>0</v>
      </c>
      <c r="AE240" s="45">
        <v>0</v>
      </c>
      <c r="AF240" s="45">
        <v>0</v>
      </c>
      <c r="AG240" s="45">
        <v>0</v>
      </c>
      <c r="AH240" s="45">
        <v>0</v>
      </c>
      <c r="AI240" s="45">
        <v>0</v>
      </c>
      <c r="AJ240" s="45">
        <v>0</v>
      </c>
      <c r="AK240" s="45">
        <v>0</v>
      </c>
      <c r="AL240" s="45">
        <v>0</v>
      </c>
      <c r="AN240" s="88" t="str">
        <f t="shared" si="54"/>
        <v/>
      </c>
    </row>
    <row r="241" spans="1:40" x14ac:dyDescent="0.25">
      <c r="B241" s="90" t="s">
        <v>337</v>
      </c>
      <c r="C241" s="91" t="s">
        <v>338</v>
      </c>
      <c r="D241" s="93"/>
      <c r="E241" s="43">
        <f t="shared" si="55"/>
        <v>5.9332891888061315E-4</v>
      </c>
      <c r="F241" s="44">
        <f t="shared" si="53"/>
        <v>7399680</v>
      </c>
      <c r="G241" s="45"/>
      <c r="H241" s="45">
        <v>0</v>
      </c>
      <c r="I241" s="45">
        <v>7399680</v>
      </c>
      <c r="J241" s="45">
        <v>0</v>
      </c>
      <c r="K241" s="45">
        <v>0</v>
      </c>
      <c r="L241" s="45">
        <v>0</v>
      </c>
      <c r="M241" s="45">
        <v>0</v>
      </c>
      <c r="N241" s="45">
        <v>0</v>
      </c>
      <c r="O241" s="45">
        <v>0</v>
      </c>
      <c r="P241" s="45">
        <v>0</v>
      </c>
      <c r="Q241" s="45">
        <v>0</v>
      </c>
      <c r="R241" s="45">
        <v>0</v>
      </c>
      <c r="S241" s="45">
        <v>0</v>
      </c>
      <c r="T241" s="45">
        <v>0</v>
      </c>
      <c r="U241" s="45">
        <v>0</v>
      </c>
      <c r="V241" s="45">
        <v>0</v>
      </c>
      <c r="W241" s="45">
        <v>0</v>
      </c>
      <c r="X241" s="45">
        <v>0</v>
      </c>
      <c r="Y241" s="45">
        <v>0</v>
      </c>
      <c r="Z241" s="45">
        <v>0</v>
      </c>
      <c r="AA241" s="45">
        <v>0</v>
      </c>
      <c r="AB241" s="45">
        <v>0</v>
      </c>
      <c r="AC241" s="45">
        <v>0</v>
      </c>
      <c r="AD241" s="45">
        <v>0</v>
      </c>
      <c r="AE241" s="45">
        <v>0</v>
      </c>
      <c r="AF241" s="45">
        <v>0</v>
      </c>
      <c r="AG241" s="45">
        <v>0</v>
      </c>
      <c r="AH241" s="45">
        <v>0</v>
      </c>
      <c r="AI241" s="45">
        <v>0</v>
      </c>
      <c r="AJ241" s="45">
        <v>0</v>
      </c>
      <c r="AK241" s="45">
        <v>0</v>
      </c>
      <c r="AL241" s="45">
        <v>0</v>
      </c>
      <c r="AN241" s="88" t="str">
        <f t="shared" si="54"/>
        <v/>
      </c>
    </row>
    <row r="242" spans="1:40" x14ac:dyDescent="0.25">
      <c r="B242" s="90" t="s">
        <v>339</v>
      </c>
      <c r="C242" s="91" t="s">
        <v>340</v>
      </c>
      <c r="D242" s="93"/>
      <c r="E242" s="43">
        <f t="shared" si="55"/>
        <v>6.1464860305157209E-4</v>
      </c>
      <c r="F242" s="44">
        <f t="shared" si="53"/>
        <v>7665567.6645753132</v>
      </c>
      <c r="G242" s="45"/>
      <c r="H242" s="45">
        <v>0</v>
      </c>
      <c r="I242" s="45">
        <v>0</v>
      </c>
      <c r="J242" s="45">
        <v>7665567.6645753132</v>
      </c>
      <c r="K242" s="45">
        <v>0</v>
      </c>
      <c r="L242" s="45">
        <v>0</v>
      </c>
      <c r="M242" s="45">
        <v>0</v>
      </c>
      <c r="N242" s="45">
        <v>0</v>
      </c>
      <c r="O242" s="45">
        <v>0</v>
      </c>
      <c r="P242" s="45">
        <v>0</v>
      </c>
      <c r="Q242" s="45">
        <v>0</v>
      </c>
      <c r="R242" s="45">
        <v>0</v>
      </c>
      <c r="S242" s="45">
        <v>0</v>
      </c>
      <c r="T242" s="45">
        <v>0</v>
      </c>
      <c r="U242" s="45">
        <v>0</v>
      </c>
      <c r="V242" s="45">
        <v>0</v>
      </c>
      <c r="W242" s="45">
        <v>0</v>
      </c>
      <c r="X242" s="45">
        <v>0</v>
      </c>
      <c r="Y242" s="45">
        <v>0</v>
      </c>
      <c r="Z242" s="45">
        <v>0</v>
      </c>
      <c r="AA242" s="45">
        <v>0</v>
      </c>
      <c r="AB242" s="45">
        <v>0</v>
      </c>
      <c r="AC242" s="45">
        <v>0</v>
      </c>
      <c r="AD242" s="45">
        <v>0</v>
      </c>
      <c r="AE242" s="45">
        <v>0</v>
      </c>
      <c r="AF242" s="45">
        <v>0</v>
      </c>
      <c r="AG242" s="45">
        <v>0</v>
      </c>
      <c r="AH242" s="45">
        <v>0</v>
      </c>
      <c r="AI242" s="45">
        <v>0</v>
      </c>
      <c r="AJ242" s="45">
        <v>0</v>
      </c>
      <c r="AK242" s="45">
        <v>0</v>
      </c>
      <c r="AL242" s="45">
        <v>0</v>
      </c>
      <c r="AN242" s="88" t="str">
        <f t="shared" si="54"/>
        <v/>
      </c>
    </row>
    <row r="243" spans="1:40" x14ac:dyDescent="0.25">
      <c r="B243" s="90" t="s">
        <v>341</v>
      </c>
      <c r="C243" s="91" t="s">
        <v>342</v>
      </c>
      <c r="D243" s="93"/>
      <c r="E243" s="43">
        <f t="shared" si="55"/>
        <v>6.1464860305157209E-4</v>
      </c>
      <c r="F243" s="44">
        <f t="shared" si="53"/>
        <v>7665567.6645753132</v>
      </c>
      <c r="G243" s="45"/>
      <c r="H243" s="45">
        <v>0</v>
      </c>
      <c r="I243" s="45">
        <v>0</v>
      </c>
      <c r="J243" s="45">
        <v>7665567.6645753132</v>
      </c>
      <c r="K243" s="45">
        <v>0</v>
      </c>
      <c r="L243" s="45">
        <v>0</v>
      </c>
      <c r="M243" s="45">
        <v>0</v>
      </c>
      <c r="N243" s="45">
        <v>0</v>
      </c>
      <c r="O243" s="45">
        <v>0</v>
      </c>
      <c r="P243" s="45">
        <v>0</v>
      </c>
      <c r="Q243" s="45">
        <v>0</v>
      </c>
      <c r="R243" s="45">
        <v>0</v>
      </c>
      <c r="S243" s="45">
        <v>0</v>
      </c>
      <c r="T243" s="45">
        <v>0</v>
      </c>
      <c r="U243" s="45">
        <v>0</v>
      </c>
      <c r="V243" s="45">
        <v>0</v>
      </c>
      <c r="W243" s="45">
        <v>0</v>
      </c>
      <c r="X243" s="45">
        <v>0</v>
      </c>
      <c r="Y243" s="45">
        <v>0</v>
      </c>
      <c r="Z243" s="45">
        <v>0</v>
      </c>
      <c r="AA243" s="45">
        <v>0</v>
      </c>
      <c r="AB243" s="45">
        <v>0</v>
      </c>
      <c r="AC243" s="45">
        <v>0</v>
      </c>
      <c r="AD243" s="45">
        <v>0</v>
      </c>
      <c r="AE243" s="45">
        <v>0</v>
      </c>
      <c r="AF243" s="45">
        <v>0</v>
      </c>
      <c r="AG243" s="45">
        <v>0</v>
      </c>
      <c r="AH243" s="45">
        <v>0</v>
      </c>
      <c r="AI243" s="45">
        <v>0</v>
      </c>
      <c r="AJ243" s="45">
        <v>0</v>
      </c>
      <c r="AK243" s="45">
        <v>0</v>
      </c>
      <c r="AL243" s="45">
        <v>0</v>
      </c>
      <c r="AN243" s="88" t="str">
        <f t="shared" si="54"/>
        <v/>
      </c>
    </row>
    <row r="244" spans="1:40" x14ac:dyDescent="0.25">
      <c r="B244" s="90" t="s">
        <v>343</v>
      </c>
      <c r="C244" s="91" t="s">
        <v>344</v>
      </c>
      <c r="D244" s="93"/>
      <c r="E244" s="43">
        <f t="shared" si="55"/>
        <v>1.2565166133490838E-3</v>
      </c>
      <c r="F244" s="44">
        <f t="shared" si="53"/>
        <v>15670601.17516</v>
      </c>
      <c r="G244" s="45"/>
      <c r="H244" s="45">
        <v>0</v>
      </c>
      <c r="I244" s="45">
        <v>0</v>
      </c>
      <c r="J244" s="45">
        <v>0</v>
      </c>
      <c r="K244" s="45">
        <v>0</v>
      </c>
      <c r="L244" s="45">
        <v>15670601.17516</v>
      </c>
      <c r="M244" s="45">
        <v>0</v>
      </c>
      <c r="N244" s="45">
        <v>0</v>
      </c>
      <c r="O244" s="45">
        <v>0</v>
      </c>
      <c r="P244" s="45">
        <v>0</v>
      </c>
      <c r="Q244" s="45">
        <v>0</v>
      </c>
      <c r="R244" s="45">
        <v>0</v>
      </c>
      <c r="S244" s="45">
        <v>0</v>
      </c>
      <c r="T244" s="45">
        <v>0</v>
      </c>
      <c r="U244" s="45">
        <v>0</v>
      </c>
      <c r="V244" s="45">
        <v>0</v>
      </c>
      <c r="W244" s="45">
        <v>0</v>
      </c>
      <c r="X244" s="45">
        <v>0</v>
      </c>
      <c r="Y244" s="45">
        <v>0</v>
      </c>
      <c r="Z244" s="45">
        <v>0</v>
      </c>
      <c r="AA244" s="45">
        <v>0</v>
      </c>
      <c r="AB244" s="45">
        <v>0</v>
      </c>
      <c r="AC244" s="45">
        <v>0</v>
      </c>
      <c r="AD244" s="45">
        <v>0</v>
      </c>
      <c r="AE244" s="45">
        <v>0</v>
      </c>
      <c r="AF244" s="45">
        <v>0</v>
      </c>
      <c r="AG244" s="45">
        <v>0</v>
      </c>
      <c r="AH244" s="45">
        <v>0</v>
      </c>
      <c r="AI244" s="45">
        <v>0</v>
      </c>
      <c r="AJ244" s="45">
        <v>0</v>
      </c>
      <c r="AK244" s="45">
        <v>0</v>
      </c>
      <c r="AL244" s="45">
        <v>0</v>
      </c>
      <c r="AN244" s="88" t="str">
        <f t="shared" si="54"/>
        <v/>
      </c>
    </row>
    <row r="245" spans="1:40" x14ac:dyDescent="0.25">
      <c r="B245" s="90" t="s">
        <v>345</v>
      </c>
      <c r="C245" s="91" t="s">
        <v>346</v>
      </c>
      <c r="D245" s="92"/>
      <c r="E245" s="43">
        <f t="shared" si="55"/>
        <v>9.8875012073280314E-3</v>
      </c>
      <c r="F245" s="44">
        <f t="shared" si="53"/>
        <v>123311611.15806471</v>
      </c>
      <c r="G245" s="45"/>
      <c r="H245" s="45">
        <v>0</v>
      </c>
      <c r="I245" s="45">
        <v>0</v>
      </c>
      <c r="J245" s="45">
        <v>0</v>
      </c>
      <c r="K245" s="45">
        <v>30396095.260836672</v>
      </c>
      <c r="L245" s="45">
        <v>45594142.891255014</v>
      </c>
      <c r="M245" s="45">
        <v>47321373.005973026</v>
      </c>
      <c r="N245" s="45">
        <v>0</v>
      </c>
      <c r="O245" s="45">
        <v>0</v>
      </c>
      <c r="P245" s="45">
        <v>0</v>
      </c>
      <c r="Q245" s="45">
        <v>0</v>
      </c>
      <c r="R245" s="45">
        <v>0</v>
      </c>
      <c r="S245" s="45">
        <v>0</v>
      </c>
      <c r="T245" s="45">
        <v>0</v>
      </c>
      <c r="U245" s="45">
        <v>0</v>
      </c>
      <c r="V245" s="45">
        <v>0</v>
      </c>
      <c r="W245" s="45">
        <v>0</v>
      </c>
      <c r="X245" s="45">
        <v>0</v>
      </c>
      <c r="Y245" s="45">
        <v>0</v>
      </c>
      <c r="Z245" s="45">
        <v>0</v>
      </c>
      <c r="AA245" s="45">
        <v>0</v>
      </c>
      <c r="AB245" s="45">
        <v>0</v>
      </c>
      <c r="AC245" s="45">
        <v>0</v>
      </c>
      <c r="AD245" s="45">
        <v>0</v>
      </c>
      <c r="AE245" s="45">
        <v>0</v>
      </c>
      <c r="AF245" s="45">
        <v>0</v>
      </c>
      <c r="AG245" s="45">
        <v>0</v>
      </c>
      <c r="AH245" s="45">
        <v>0</v>
      </c>
      <c r="AI245" s="45">
        <v>0</v>
      </c>
      <c r="AJ245" s="45">
        <v>0</v>
      </c>
      <c r="AK245" s="45">
        <v>0</v>
      </c>
      <c r="AL245" s="45">
        <v>0</v>
      </c>
      <c r="AN245" s="88" t="str">
        <f t="shared" si="54"/>
        <v/>
      </c>
    </row>
    <row r="246" spans="1:40" x14ac:dyDescent="0.25">
      <c r="B246" s="90" t="s">
        <v>347</v>
      </c>
      <c r="C246" s="91" t="s">
        <v>296</v>
      </c>
      <c r="D246" s="93"/>
      <c r="E246" s="43">
        <f t="shared" si="55"/>
        <v>9.2169462399081456E-4</v>
      </c>
      <c r="F246" s="44">
        <f t="shared" si="53"/>
        <v>11494880.930664174</v>
      </c>
      <c r="G246" s="45"/>
      <c r="H246" s="45">
        <v>0</v>
      </c>
      <c r="I246" s="45">
        <v>0</v>
      </c>
      <c r="J246" s="45">
        <v>0</v>
      </c>
      <c r="K246" s="45">
        <v>2833467.9313578336</v>
      </c>
      <c r="L246" s="45">
        <v>4250201.8970367499</v>
      </c>
      <c r="M246" s="45">
        <v>4411211.1022695899</v>
      </c>
      <c r="N246" s="45">
        <v>0</v>
      </c>
      <c r="O246" s="45">
        <v>0</v>
      </c>
      <c r="P246" s="45">
        <v>0</v>
      </c>
      <c r="Q246" s="45">
        <v>0</v>
      </c>
      <c r="R246" s="45">
        <v>0</v>
      </c>
      <c r="S246" s="45">
        <v>0</v>
      </c>
      <c r="T246" s="45">
        <v>0</v>
      </c>
      <c r="U246" s="45">
        <v>0</v>
      </c>
      <c r="V246" s="45">
        <v>0</v>
      </c>
      <c r="W246" s="45">
        <v>0</v>
      </c>
      <c r="X246" s="45">
        <v>0</v>
      </c>
      <c r="Y246" s="45">
        <v>0</v>
      </c>
      <c r="Z246" s="45">
        <v>0</v>
      </c>
      <c r="AA246" s="45">
        <v>0</v>
      </c>
      <c r="AB246" s="45">
        <v>0</v>
      </c>
      <c r="AC246" s="45">
        <v>0</v>
      </c>
      <c r="AD246" s="45">
        <v>0</v>
      </c>
      <c r="AE246" s="45">
        <v>0</v>
      </c>
      <c r="AF246" s="45">
        <v>0</v>
      </c>
      <c r="AG246" s="45">
        <v>0</v>
      </c>
      <c r="AH246" s="45">
        <v>0</v>
      </c>
      <c r="AI246" s="45">
        <v>0</v>
      </c>
      <c r="AJ246" s="45">
        <v>0</v>
      </c>
      <c r="AK246" s="45">
        <v>0</v>
      </c>
      <c r="AL246" s="45">
        <v>0</v>
      </c>
      <c r="AN246" s="88" t="str">
        <f t="shared" si="54"/>
        <v/>
      </c>
    </row>
    <row r="247" spans="1:40" x14ac:dyDescent="0.25">
      <c r="B247" s="90" t="s">
        <v>348</v>
      </c>
      <c r="C247" s="91" t="s">
        <v>332</v>
      </c>
      <c r="D247" s="92"/>
      <c r="E247" s="43">
        <f t="shared" si="55"/>
        <v>1.2186258283671963E-3</v>
      </c>
      <c r="F247" s="44">
        <f t="shared" si="53"/>
        <v>15198047.630418336</v>
      </c>
      <c r="G247" s="45"/>
      <c r="H247" s="45">
        <v>0</v>
      </c>
      <c r="I247" s="45">
        <v>7599023.815209168</v>
      </c>
      <c r="J247" s="45">
        <v>7599023.815209168</v>
      </c>
      <c r="K247" s="45">
        <v>0</v>
      </c>
      <c r="L247" s="45">
        <v>0</v>
      </c>
      <c r="M247" s="45">
        <v>0</v>
      </c>
      <c r="N247" s="45">
        <v>0</v>
      </c>
      <c r="O247" s="45">
        <v>0</v>
      </c>
      <c r="P247" s="45">
        <v>0</v>
      </c>
      <c r="Q247" s="45">
        <v>0</v>
      </c>
      <c r="R247" s="45">
        <v>0</v>
      </c>
      <c r="S247" s="45">
        <v>0</v>
      </c>
      <c r="T247" s="45">
        <v>0</v>
      </c>
      <c r="U247" s="45">
        <v>0</v>
      </c>
      <c r="V247" s="45">
        <v>0</v>
      </c>
      <c r="W247" s="45">
        <v>0</v>
      </c>
      <c r="X247" s="45">
        <v>0</v>
      </c>
      <c r="Y247" s="45">
        <v>0</v>
      </c>
      <c r="Z247" s="45">
        <v>0</v>
      </c>
      <c r="AA247" s="45">
        <v>0</v>
      </c>
      <c r="AB247" s="45">
        <v>0</v>
      </c>
      <c r="AC247" s="45">
        <v>0</v>
      </c>
      <c r="AD247" s="45">
        <v>0</v>
      </c>
      <c r="AE247" s="45">
        <v>0</v>
      </c>
      <c r="AF247" s="45">
        <v>0</v>
      </c>
      <c r="AG247" s="45">
        <v>0</v>
      </c>
      <c r="AH247" s="45">
        <v>0</v>
      </c>
      <c r="AI247" s="45">
        <v>0</v>
      </c>
      <c r="AJ247" s="45">
        <v>0</v>
      </c>
      <c r="AK247" s="45">
        <v>0</v>
      </c>
      <c r="AL247" s="45">
        <v>0</v>
      </c>
      <c r="AN247" s="88" t="str">
        <f t="shared" si="54"/>
        <v/>
      </c>
    </row>
    <row r="248" spans="1:40" x14ac:dyDescent="0.25">
      <c r="B248" s="90" t="s">
        <v>349</v>
      </c>
      <c r="C248" s="91" t="s">
        <v>350</v>
      </c>
      <c r="D248" s="93"/>
      <c r="E248" s="43">
        <f t="shared" si="55"/>
        <v>5.5006535187890175E-4</v>
      </c>
      <c r="F248" s="44">
        <f t="shared" si="53"/>
        <v>6860120</v>
      </c>
      <c r="G248" s="45"/>
      <c r="H248" s="45">
        <v>0</v>
      </c>
      <c r="I248" s="45">
        <v>6860120</v>
      </c>
      <c r="J248" s="45">
        <v>0</v>
      </c>
      <c r="K248" s="45">
        <v>0</v>
      </c>
      <c r="L248" s="45">
        <v>0</v>
      </c>
      <c r="M248" s="45">
        <v>0</v>
      </c>
      <c r="N248" s="45">
        <v>0</v>
      </c>
      <c r="O248" s="45">
        <v>0</v>
      </c>
      <c r="P248" s="45">
        <v>0</v>
      </c>
      <c r="Q248" s="45">
        <v>0</v>
      </c>
      <c r="R248" s="45">
        <v>0</v>
      </c>
      <c r="S248" s="45">
        <v>0</v>
      </c>
      <c r="T248" s="45">
        <v>0</v>
      </c>
      <c r="U248" s="45">
        <v>0</v>
      </c>
      <c r="V248" s="45">
        <v>0</v>
      </c>
      <c r="W248" s="45">
        <v>0</v>
      </c>
      <c r="X248" s="45">
        <v>0</v>
      </c>
      <c r="Y248" s="45">
        <v>0</v>
      </c>
      <c r="Z248" s="45">
        <v>0</v>
      </c>
      <c r="AA248" s="45">
        <v>0</v>
      </c>
      <c r="AB248" s="45">
        <v>0</v>
      </c>
      <c r="AC248" s="45">
        <v>0</v>
      </c>
      <c r="AD248" s="45">
        <v>0</v>
      </c>
      <c r="AE248" s="45">
        <v>0</v>
      </c>
      <c r="AF248" s="45">
        <v>0</v>
      </c>
      <c r="AG248" s="45">
        <v>0</v>
      </c>
      <c r="AH248" s="45">
        <v>0</v>
      </c>
      <c r="AI248" s="45">
        <v>0</v>
      </c>
      <c r="AJ248" s="45">
        <v>0</v>
      </c>
      <c r="AK248" s="45">
        <v>0</v>
      </c>
      <c r="AL248" s="45">
        <v>0</v>
      </c>
      <c r="AN248" s="88" t="str">
        <f t="shared" si="54"/>
        <v/>
      </c>
    </row>
    <row r="249" spans="1:40" x14ac:dyDescent="0.25">
      <c r="B249" s="90" t="s">
        <v>351</v>
      </c>
      <c r="C249" s="91" t="s">
        <v>300</v>
      </c>
      <c r="D249" s="92"/>
      <c r="E249" s="43">
        <f t="shared" si="55"/>
        <v>1.0663070369385402E-3</v>
      </c>
      <c r="F249" s="44">
        <f t="shared" si="53"/>
        <v>13298409.37128</v>
      </c>
      <c r="G249" s="45"/>
      <c r="H249" s="45">
        <v>0</v>
      </c>
      <c r="I249" s="45">
        <v>0</v>
      </c>
      <c r="J249" s="45">
        <v>13298409.37128</v>
      </c>
      <c r="K249" s="45">
        <v>0</v>
      </c>
      <c r="L249" s="45">
        <v>0</v>
      </c>
      <c r="M249" s="45">
        <v>0</v>
      </c>
      <c r="N249" s="45">
        <v>0</v>
      </c>
      <c r="O249" s="45">
        <v>0</v>
      </c>
      <c r="P249" s="45">
        <v>0</v>
      </c>
      <c r="Q249" s="45">
        <v>0</v>
      </c>
      <c r="R249" s="45">
        <v>0</v>
      </c>
      <c r="S249" s="45">
        <v>0</v>
      </c>
      <c r="T249" s="45">
        <v>0</v>
      </c>
      <c r="U249" s="45">
        <v>0</v>
      </c>
      <c r="V249" s="45">
        <v>0</v>
      </c>
      <c r="W249" s="45">
        <v>0</v>
      </c>
      <c r="X249" s="45">
        <v>0</v>
      </c>
      <c r="Y249" s="45">
        <v>0</v>
      </c>
      <c r="Z249" s="45">
        <v>0</v>
      </c>
      <c r="AA249" s="45">
        <v>0</v>
      </c>
      <c r="AB249" s="45">
        <v>0</v>
      </c>
      <c r="AC249" s="45">
        <v>0</v>
      </c>
      <c r="AD249" s="45">
        <v>0</v>
      </c>
      <c r="AE249" s="45">
        <v>0</v>
      </c>
      <c r="AF249" s="45">
        <v>0</v>
      </c>
      <c r="AG249" s="45">
        <v>0</v>
      </c>
      <c r="AH249" s="45">
        <v>0</v>
      </c>
      <c r="AI249" s="45">
        <v>0</v>
      </c>
      <c r="AJ249" s="45">
        <v>0</v>
      </c>
      <c r="AK249" s="45">
        <v>0</v>
      </c>
      <c r="AL249" s="45">
        <v>0</v>
      </c>
      <c r="AN249" s="88" t="str">
        <f t="shared" si="54"/>
        <v/>
      </c>
    </row>
    <row r="250" spans="1:40" x14ac:dyDescent="0.25">
      <c r="B250" s="90" t="s">
        <v>352</v>
      </c>
      <c r="C250" s="91" t="s">
        <v>353</v>
      </c>
      <c r="D250" s="92"/>
      <c r="E250" s="43">
        <f t="shared" si="55"/>
        <v>2.3889459689848115E-5</v>
      </c>
      <c r="F250" s="44">
        <f t="shared" si="53"/>
        <v>297936.5263558728</v>
      </c>
      <c r="G250" s="45"/>
      <c r="H250" s="45">
        <v>0</v>
      </c>
      <c r="I250" s="45">
        <v>148968.2631779364</v>
      </c>
      <c r="J250" s="45">
        <v>148968.2631779364</v>
      </c>
      <c r="K250" s="45">
        <v>0</v>
      </c>
      <c r="L250" s="45">
        <v>0</v>
      </c>
      <c r="M250" s="45">
        <v>0</v>
      </c>
      <c r="N250" s="45">
        <v>0</v>
      </c>
      <c r="O250" s="45">
        <v>0</v>
      </c>
      <c r="P250" s="45">
        <v>0</v>
      </c>
      <c r="Q250" s="45">
        <v>0</v>
      </c>
      <c r="R250" s="45">
        <v>0</v>
      </c>
      <c r="S250" s="45">
        <v>0</v>
      </c>
      <c r="T250" s="45">
        <v>0</v>
      </c>
      <c r="U250" s="45">
        <v>0</v>
      </c>
      <c r="V250" s="45">
        <v>0</v>
      </c>
      <c r="W250" s="45">
        <v>0</v>
      </c>
      <c r="X250" s="45">
        <v>0</v>
      </c>
      <c r="Y250" s="45">
        <v>0</v>
      </c>
      <c r="Z250" s="45">
        <v>0</v>
      </c>
      <c r="AA250" s="45">
        <v>0</v>
      </c>
      <c r="AB250" s="45">
        <v>0</v>
      </c>
      <c r="AC250" s="45">
        <v>0</v>
      </c>
      <c r="AD250" s="45">
        <v>0</v>
      </c>
      <c r="AE250" s="45">
        <v>0</v>
      </c>
      <c r="AF250" s="45">
        <v>0</v>
      </c>
      <c r="AG250" s="45">
        <v>0</v>
      </c>
      <c r="AH250" s="45">
        <v>0</v>
      </c>
      <c r="AI250" s="45">
        <v>0</v>
      </c>
      <c r="AJ250" s="45">
        <v>0</v>
      </c>
      <c r="AK250" s="45">
        <v>0</v>
      </c>
      <c r="AL250" s="45">
        <v>0</v>
      </c>
      <c r="AN250" s="88" t="str">
        <f t="shared" si="54"/>
        <v/>
      </c>
    </row>
    <row r="251" spans="1:40" x14ac:dyDescent="0.25">
      <c r="B251" s="90" t="s">
        <v>354</v>
      </c>
      <c r="C251" s="91" t="s">
        <v>355</v>
      </c>
      <c r="D251" s="92"/>
      <c r="E251" s="43">
        <f t="shared" si="55"/>
        <v>4.1113739406521532E-3</v>
      </c>
      <c r="F251" s="44">
        <f t="shared" si="53"/>
        <v>51274850.345338501</v>
      </c>
      <c r="G251" s="45"/>
      <c r="H251" s="45">
        <v>0</v>
      </c>
      <c r="I251" s="45">
        <v>0</v>
      </c>
      <c r="J251" s="45">
        <v>0</v>
      </c>
      <c r="K251" s="45">
        <v>0</v>
      </c>
      <c r="L251" s="45">
        <v>0</v>
      </c>
      <c r="M251" s="45">
        <v>0</v>
      </c>
      <c r="N251" s="45">
        <v>0</v>
      </c>
      <c r="O251" s="45">
        <v>51274850.345338501</v>
      </c>
      <c r="P251" s="45">
        <v>0</v>
      </c>
      <c r="Q251" s="45">
        <v>0</v>
      </c>
      <c r="R251" s="45">
        <v>0</v>
      </c>
      <c r="S251" s="45">
        <v>0</v>
      </c>
      <c r="T251" s="45">
        <v>0</v>
      </c>
      <c r="U251" s="45">
        <v>0</v>
      </c>
      <c r="V251" s="45">
        <v>0</v>
      </c>
      <c r="W251" s="45">
        <v>0</v>
      </c>
      <c r="X251" s="45">
        <v>0</v>
      </c>
      <c r="Y251" s="45">
        <v>0</v>
      </c>
      <c r="Z251" s="45">
        <v>0</v>
      </c>
      <c r="AA251" s="45">
        <v>0</v>
      </c>
      <c r="AB251" s="45">
        <v>0</v>
      </c>
      <c r="AC251" s="45">
        <v>0</v>
      </c>
      <c r="AD251" s="45">
        <v>0</v>
      </c>
      <c r="AE251" s="45">
        <v>0</v>
      </c>
      <c r="AF251" s="45">
        <v>0</v>
      </c>
      <c r="AG251" s="45">
        <v>0</v>
      </c>
      <c r="AH251" s="45">
        <v>0</v>
      </c>
      <c r="AI251" s="45">
        <v>0</v>
      </c>
      <c r="AJ251" s="45">
        <v>0</v>
      </c>
      <c r="AK251" s="45">
        <v>0</v>
      </c>
      <c r="AL251" s="45">
        <v>0</v>
      </c>
      <c r="AN251" s="88" t="str">
        <f t="shared" si="54"/>
        <v/>
      </c>
    </row>
    <row r="252" spans="1:40" x14ac:dyDescent="0.25">
      <c r="A252" s="1" t="s">
        <v>3</v>
      </c>
      <c r="B252" s="25">
        <v>4</v>
      </c>
      <c r="C252" s="26" t="s">
        <v>356</v>
      </c>
      <c r="D252" s="27"/>
      <c r="E252" s="28">
        <f t="shared" si="55"/>
        <v>0.21384582591818566</v>
      </c>
      <c r="F252" s="29">
        <f t="shared" si="53"/>
        <v>2666970428.6715903</v>
      </c>
      <c r="G252" s="29"/>
      <c r="H252" s="29">
        <f t="shared" ref="H252:AL252" si="61">SUBTOTAL(9,H253:H297)</f>
        <v>146372900.42580724</v>
      </c>
      <c r="I252" s="29">
        <f t="shared" si="61"/>
        <v>296225881.19001555</v>
      </c>
      <c r="J252" s="29">
        <f t="shared" si="61"/>
        <v>290116396.96901363</v>
      </c>
      <c r="K252" s="29">
        <f t="shared" si="61"/>
        <v>444596725.78239524</v>
      </c>
      <c r="L252" s="29">
        <f t="shared" si="61"/>
        <v>375892924.91444075</v>
      </c>
      <c r="M252" s="29">
        <f t="shared" si="61"/>
        <v>444765383.1386925</v>
      </c>
      <c r="N252" s="29">
        <f t="shared" si="61"/>
        <v>414922354.60498637</v>
      </c>
      <c r="O252" s="29">
        <f t="shared" si="61"/>
        <v>254077861.64623916</v>
      </c>
      <c r="P252" s="29">
        <f t="shared" si="61"/>
        <v>0</v>
      </c>
      <c r="Q252" s="29">
        <f t="shared" si="61"/>
        <v>0</v>
      </c>
      <c r="R252" s="29">
        <f t="shared" si="61"/>
        <v>0</v>
      </c>
      <c r="S252" s="29">
        <f t="shared" si="61"/>
        <v>0</v>
      </c>
      <c r="T252" s="29">
        <f t="shared" si="61"/>
        <v>0</v>
      </c>
      <c r="U252" s="29">
        <f t="shared" si="61"/>
        <v>0</v>
      </c>
      <c r="V252" s="29">
        <f t="shared" si="61"/>
        <v>0</v>
      </c>
      <c r="W252" s="29">
        <f t="shared" si="61"/>
        <v>0</v>
      </c>
      <c r="X252" s="29">
        <f t="shared" si="61"/>
        <v>0</v>
      </c>
      <c r="Y252" s="29">
        <f t="shared" si="61"/>
        <v>0</v>
      </c>
      <c r="Z252" s="29">
        <f t="shared" si="61"/>
        <v>0</v>
      </c>
      <c r="AA252" s="29">
        <f t="shared" si="61"/>
        <v>0</v>
      </c>
      <c r="AB252" s="29">
        <f t="shared" si="61"/>
        <v>0</v>
      </c>
      <c r="AC252" s="29">
        <f t="shared" si="61"/>
        <v>0</v>
      </c>
      <c r="AD252" s="29">
        <f t="shared" si="61"/>
        <v>0</v>
      </c>
      <c r="AE252" s="29">
        <f t="shared" si="61"/>
        <v>0</v>
      </c>
      <c r="AF252" s="29">
        <f t="shared" si="61"/>
        <v>0</v>
      </c>
      <c r="AG252" s="29">
        <f t="shared" si="61"/>
        <v>0</v>
      </c>
      <c r="AH252" s="29">
        <f t="shared" si="61"/>
        <v>0</v>
      </c>
      <c r="AI252" s="29">
        <f t="shared" si="61"/>
        <v>0</v>
      </c>
      <c r="AJ252" s="29">
        <f t="shared" si="61"/>
        <v>0</v>
      </c>
      <c r="AK252" s="29">
        <f t="shared" si="61"/>
        <v>0</v>
      </c>
      <c r="AL252" s="29">
        <f t="shared" si="61"/>
        <v>0</v>
      </c>
      <c r="AN252" s="88" t="str">
        <f t="shared" si="54"/>
        <v/>
      </c>
    </row>
    <row r="253" spans="1:40" x14ac:dyDescent="0.25">
      <c r="B253" s="30" t="s">
        <v>357</v>
      </c>
      <c r="C253" s="31" t="s">
        <v>358</v>
      </c>
      <c r="D253" s="32"/>
      <c r="E253" s="33">
        <f t="shared" si="55"/>
        <v>0.1018491059362119</v>
      </c>
      <c r="F253" s="34">
        <f t="shared" si="53"/>
        <v>1270207414.8617632</v>
      </c>
      <c r="G253" s="34"/>
      <c r="H253" s="34">
        <f t="shared" ref="H253:AL253" si="62">SUBTOTAL(9,H254:H279)</f>
        <v>0</v>
      </c>
      <c r="I253" s="34">
        <f t="shared" si="62"/>
        <v>63591000</v>
      </c>
      <c r="J253" s="34">
        <f t="shared" si="62"/>
        <v>118826511.99768458</v>
      </c>
      <c r="K253" s="34">
        <f t="shared" si="62"/>
        <v>196208655.90872112</v>
      </c>
      <c r="L253" s="34">
        <f t="shared" si="62"/>
        <v>160318280.90872112</v>
      </c>
      <c r="M253" s="34">
        <f t="shared" si="62"/>
        <v>258169027.66767713</v>
      </c>
      <c r="N253" s="34">
        <f t="shared" si="62"/>
        <v>238091044.27620378</v>
      </c>
      <c r="O253" s="34">
        <f t="shared" si="62"/>
        <v>235002894.10275546</v>
      </c>
      <c r="P253" s="34">
        <f t="shared" si="62"/>
        <v>0</v>
      </c>
      <c r="Q253" s="34">
        <f t="shared" si="62"/>
        <v>0</v>
      </c>
      <c r="R253" s="34">
        <f t="shared" si="62"/>
        <v>0</v>
      </c>
      <c r="S253" s="34">
        <f t="shared" si="62"/>
        <v>0</v>
      </c>
      <c r="T253" s="34">
        <f t="shared" si="62"/>
        <v>0</v>
      </c>
      <c r="U253" s="34">
        <f t="shared" si="62"/>
        <v>0</v>
      </c>
      <c r="V253" s="34">
        <f t="shared" si="62"/>
        <v>0</v>
      </c>
      <c r="W253" s="34">
        <f t="shared" si="62"/>
        <v>0</v>
      </c>
      <c r="X253" s="34">
        <f t="shared" si="62"/>
        <v>0</v>
      </c>
      <c r="Y253" s="34">
        <f t="shared" si="62"/>
        <v>0</v>
      </c>
      <c r="Z253" s="34">
        <f t="shared" si="62"/>
        <v>0</v>
      </c>
      <c r="AA253" s="34">
        <f t="shared" si="62"/>
        <v>0</v>
      </c>
      <c r="AB253" s="34">
        <f t="shared" si="62"/>
        <v>0</v>
      </c>
      <c r="AC253" s="34">
        <f t="shared" si="62"/>
        <v>0</v>
      </c>
      <c r="AD253" s="34">
        <f t="shared" si="62"/>
        <v>0</v>
      </c>
      <c r="AE253" s="34">
        <f t="shared" si="62"/>
        <v>0</v>
      </c>
      <c r="AF253" s="34">
        <f t="shared" si="62"/>
        <v>0</v>
      </c>
      <c r="AG253" s="34">
        <f t="shared" si="62"/>
        <v>0</v>
      </c>
      <c r="AH253" s="34">
        <f t="shared" si="62"/>
        <v>0</v>
      </c>
      <c r="AI253" s="34">
        <f t="shared" si="62"/>
        <v>0</v>
      </c>
      <c r="AJ253" s="34">
        <f t="shared" si="62"/>
        <v>0</v>
      </c>
      <c r="AK253" s="34">
        <f t="shared" si="62"/>
        <v>0</v>
      </c>
      <c r="AL253" s="34">
        <f t="shared" si="62"/>
        <v>0</v>
      </c>
      <c r="AN253" s="88" t="str">
        <f t="shared" si="54"/>
        <v/>
      </c>
    </row>
    <row r="254" spans="1:40" x14ac:dyDescent="0.25">
      <c r="B254" s="57" t="s">
        <v>359</v>
      </c>
      <c r="C254" s="58" t="s">
        <v>360</v>
      </c>
      <c r="D254" s="59"/>
      <c r="E254" s="38">
        <f t="shared" si="55"/>
        <v>6.0248004199687157E-2</v>
      </c>
      <c r="F254" s="39">
        <f t="shared" si="53"/>
        <v>751380789.86176312</v>
      </c>
      <c r="G254" s="39"/>
      <c r="H254" s="39">
        <f t="shared" ref="H254:AL254" si="63">SUBTOTAL(9,H255:H259)</f>
        <v>0</v>
      </c>
      <c r="I254" s="39">
        <f t="shared" si="63"/>
        <v>0</v>
      </c>
      <c r="J254" s="39">
        <f t="shared" si="63"/>
        <v>7301386.997684584</v>
      </c>
      <c r="K254" s="39">
        <f t="shared" si="63"/>
        <v>22658218.408721127</v>
      </c>
      <c r="L254" s="39">
        <f t="shared" si="63"/>
        <v>22658218.408721127</v>
      </c>
      <c r="M254" s="39">
        <f t="shared" si="63"/>
        <v>235669027.66767713</v>
      </c>
      <c r="N254" s="39">
        <f t="shared" si="63"/>
        <v>228091044.27620378</v>
      </c>
      <c r="O254" s="39">
        <f t="shared" si="63"/>
        <v>235002894.10275546</v>
      </c>
      <c r="P254" s="39">
        <f t="shared" si="63"/>
        <v>0</v>
      </c>
      <c r="Q254" s="39">
        <f t="shared" si="63"/>
        <v>0</v>
      </c>
      <c r="R254" s="39">
        <f t="shared" si="63"/>
        <v>0</v>
      </c>
      <c r="S254" s="39">
        <f t="shared" si="63"/>
        <v>0</v>
      </c>
      <c r="T254" s="39">
        <f t="shared" si="63"/>
        <v>0</v>
      </c>
      <c r="U254" s="39">
        <f t="shared" si="63"/>
        <v>0</v>
      </c>
      <c r="V254" s="39">
        <f t="shared" si="63"/>
        <v>0</v>
      </c>
      <c r="W254" s="39">
        <f t="shared" si="63"/>
        <v>0</v>
      </c>
      <c r="X254" s="39">
        <f t="shared" si="63"/>
        <v>0</v>
      </c>
      <c r="Y254" s="39">
        <f t="shared" si="63"/>
        <v>0</v>
      </c>
      <c r="Z254" s="39">
        <f t="shared" si="63"/>
        <v>0</v>
      </c>
      <c r="AA254" s="39">
        <f t="shared" si="63"/>
        <v>0</v>
      </c>
      <c r="AB254" s="39">
        <f t="shared" si="63"/>
        <v>0</v>
      </c>
      <c r="AC254" s="39">
        <f t="shared" si="63"/>
        <v>0</v>
      </c>
      <c r="AD254" s="39">
        <f t="shared" si="63"/>
        <v>0</v>
      </c>
      <c r="AE254" s="39">
        <f t="shared" si="63"/>
        <v>0</v>
      </c>
      <c r="AF254" s="39">
        <f t="shared" si="63"/>
        <v>0</v>
      </c>
      <c r="AG254" s="39">
        <f t="shared" si="63"/>
        <v>0</v>
      </c>
      <c r="AH254" s="39">
        <f t="shared" si="63"/>
        <v>0</v>
      </c>
      <c r="AI254" s="39">
        <f t="shared" si="63"/>
        <v>0</v>
      </c>
      <c r="AJ254" s="39">
        <f t="shared" si="63"/>
        <v>0</v>
      </c>
      <c r="AK254" s="39">
        <f t="shared" si="63"/>
        <v>0</v>
      </c>
      <c r="AL254" s="39">
        <f t="shared" si="63"/>
        <v>0</v>
      </c>
      <c r="AN254" s="88" t="str">
        <f t="shared" si="54"/>
        <v/>
      </c>
    </row>
    <row r="255" spans="1:40" x14ac:dyDescent="0.25">
      <c r="B255" s="40" t="s">
        <v>361</v>
      </c>
      <c r="C255" s="41" t="s">
        <v>362</v>
      </c>
      <c r="D255" s="60"/>
      <c r="E255" s="43">
        <f t="shared" si="55"/>
        <v>1.1708949721245135E-3</v>
      </c>
      <c r="F255" s="44">
        <f t="shared" si="53"/>
        <v>14602773.995369168</v>
      </c>
      <c r="G255" s="45"/>
      <c r="H255" s="45">
        <v>0</v>
      </c>
      <c r="I255" s="45">
        <v>0</v>
      </c>
      <c r="J255" s="45">
        <v>7301386.997684584</v>
      </c>
      <c r="K255" s="45">
        <v>7301386.997684584</v>
      </c>
      <c r="L255" s="45">
        <v>0</v>
      </c>
      <c r="M255" s="45">
        <v>0</v>
      </c>
      <c r="N255" s="45">
        <v>0</v>
      </c>
      <c r="O255" s="45">
        <v>0</v>
      </c>
      <c r="P255" s="45">
        <v>0</v>
      </c>
      <c r="Q255" s="45">
        <v>0</v>
      </c>
      <c r="R255" s="45">
        <v>0</v>
      </c>
      <c r="S255" s="45">
        <v>0</v>
      </c>
      <c r="T255" s="45">
        <v>0</v>
      </c>
      <c r="U255" s="45">
        <v>0</v>
      </c>
      <c r="V255" s="45">
        <v>0</v>
      </c>
      <c r="W255" s="45">
        <v>0</v>
      </c>
      <c r="X255" s="45">
        <v>0</v>
      </c>
      <c r="Y255" s="45">
        <v>0</v>
      </c>
      <c r="Z255" s="45">
        <v>0</v>
      </c>
      <c r="AA255" s="45">
        <v>0</v>
      </c>
      <c r="AB255" s="45">
        <v>0</v>
      </c>
      <c r="AC255" s="45">
        <v>0</v>
      </c>
      <c r="AD255" s="45">
        <v>0</v>
      </c>
      <c r="AE255" s="45">
        <v>0</v>
      </c>
      <c r="AF255" s="45">
        <v>0</v>
      </c>
      <c r="AG255" s="45">
        <v>0</v>
      </c>
      <c r="AH255" s="45">
        <v>0</v>
      </c>
      <c r="AI255" s="45">
        <v>0</v>
      </c>
      <c r="AJ255" s="45">
        <v>0</v>
      </c>
      <c r="AK255" s="45">
        <v>0</v>
      </c>
      <c r="AL255" s="45">
        <v>0</v>
      </c>
      <c r="AN255" s="88" t="str">
        <f t="shared" si="54"/>
        <v/>
      </c>
    </row>
    <row r="256" spans="1:40" x14ac:dyDescent="0.25">
      <c r="B256" s="40" t="s">
        <v>363</v>
      </c>
      <c r="C256" s="41" t="s">
        <v>364</v>
      </c>
      <c r="D256" s="60"/>
      <c r="E256" s="43">
        <f t="shared" si="55"/>
        <v>1.2756968541113708E-3</v>
      </c>
      <c r="F256" s="44">
        <f t="shared" si="53"/>
        <v>15909806.849192616</v>
      </c>
      <c r="G256" s="45"/>
      <c r="H256" s="45">
        <v>0</v>
      </c>
      <c r="I256" s="45">
        <v>0</v>
      </c>
      <c r="J256" s="45">
        <v>0</v>
      </c>
      <c r="K256" s="45">
        <v>7954903.4245963078</v>
      </c>
      <c r="L256" s="45">
        <v>7954903.4245963078</v>
      </c>
      <c r="M256" s="45">
        <v>0</v>
      </c>
      <c r="N256" s="45">
        <v>0</v>
      </c>
      <c r="O256" s="45">
        <v>0</v>
      </c>
      <c r="P256" s="45">
        <v>0</v>
      </c>
      <c r="Q256" s="45">
        <v>0</v>
      </c>
      <c r="R256" s="45">
        <v>0</v>
      </c>
      <c r="S256" s="45">
        <v>0</v>
      </c>
      <c r="T256" s="45">
        <v>0</v>
      </c>
      <c r="U256" s="45">
        <v>0</v>
      </c>
      <c r="V256" s="45">
        <v>0</v>
      </c>
      <c r="W256" s="45">
        <v>0</v>
      </c>
      <c r="X256" s="45">
        <v>0</v>
      </c>
      <c r="Y256" s="45">
        <v>0</v>
      </c>
      <c r="Z256" s="45">
        <v>0</v>
      </c>
      <c r="AA256" s="45">
        <v>0</v>
      </c>
      <c r="AB256" s="45">
        <v>0</v>
      </c>
      <c r="AC256" s="45">
        <v>0</v>
      </c>
      <c r="AD256" s="45">
        <v>0</v>
      </c>
      <c r="AE256" s="45">
        <v>0</v>
      </c>
      <c r="AF256" s="45">
        <v>0</v>
      </c>
      <c r="AG256" s="45">
        <v>0</v>
      </c>
      <c r="AH256" s="45">
        <v>0</v>
      </c>
      <c r="AI256" s="45">
        <v>0</v>
      </c>
      <c r="AJ256" s="45">
        <v>0</v>
      </c>
      <c r="AK256" s="45">
        <v>0</v>
      </c>
      <c r="AL256" s="45">
        <v>0</v>
      </c>
      <c r="AN256" s="88" t="str">
        <f t="shared" si="54"/>
        <v/>
      </c>
    </row>
    <row r="257" spans="2:40" x14ac:dyDescent="0.25">
      <c r="B257" s="40" t="s">
        <v>365</v>
      </c>
      <c r="C257" s="41" t="s">
        <v>366</v>
      </c>
      <c r="D257" s="60"/>
      <c r="E257" s="43">
        <f t="shared" si="55"/>
        <v>1.1930733148762232E-3</v>
      </c>
      <c r="F257" s="44">
        <f t="shared" si="53"/>
        <v>14879370.389157945</v>
      </c>
      <c r="G257" s="45"/>
      <c r="H257" s="45">
        <v>0</v>
      </c>
      <c r="I257" s="45">
        <v>0</v>
      </c>
      <c r="J257" s="45">
        <v>0</v>
      </c>
      <c r="K257" s="45">
        <v>0</v>
      </c>
      <c r="L257" s="45">
        <v>7301386.997684584</v>
      </c>
      <c r="M257" s="45">
        <v>7577983.3914733613</v>
      </c>
      <c r="N257" s="45">
        <v>0</v>
      </c>
      <c r="O257" s="45">
        <v>0</v>
      </c>
      <c r="P257" s="45">
        <v>0</v>
      </c>
      <c r="Q257" s="45">
        <v>0</v>
      </c>
      <c r="R257" s="45">
        <v>0</v>
      </c>
      <c r="S257" s="45">
        <v>0</v>
      </c>
      <c r="T257" s="45">
        <v>0</v>
      </c>
      <c r="U257" s="45">
        <v>0</v>
      </c>
      <c r="V257" s="45">
        <v>0</v>
      </c>
      <c r="W257" s="45">
        <v>0</v>
      </c>
      <c r="X257" s="45">
        <v>0</v>
      </c>
      <c r="Y257" s="45">
        <v>0</v>
      </c>
      <c r="Z257" s="45">
        <v>0</v>
      </c>
      <c r="AA257" s="45">
        <v>0</v>
      </c>
      <c r="AB257" s="45">
        <v>0</v>
      </c>
      <c r="AC257" s="45">
        <v>0</v>
      </c>
      <c r="AD257" s="45">
        <v>0</v>
      </c>
      <c r="AE257" s="45">
        <v>0</v>
      </c>
      <c r="AF257" s="45">
        <v>0</v>
      </c>
      <c r="AG257" s="45">
        <v>0</v>
      </c>
      <c r="AH257" s="45">
        <v>0</v>
      </c>
      <c r="AI257" s="45">
        <v>0</v>
      </c>
      <c r="AJ257" s="45">
        <v>0</v>
      </c>
      <c r="AK257" s="45">
        <v>0</v>
      </c>
      <c r="AL257" s="45">
        <v>0</v>
      </c>
      <c r="AN257" s="88" t="str">
        <f t="shared" si="54"/>
        <v/>
      </c>
    </row>
    <row r="258" spans="2:40" x14ac:dyDescent="0.25">
      <c r="B258" s="40" t="s">
        <v>367</v>
      </c>
      <c r="C258" s="61" t="s">
        <v>368</v>
      </c>
      <c r="D258" s="60"/>
      <c r="E258" s="43">
        <f t="shared" si="55"/>
        <v>1.1870183385840299E-3</v>
      </c>
      <c r="F258" s="44">
        <f t="shared" si="53"/>
        <v>14803855.972880468</v>
      </c>
      <c r="G258" s="45"/>
      <c r="H258" s="45">
        <v>0</v>
      </c>
      <c r="I258" s="45">
        <v>0</v>
      </c>
      <c r="J258" s="45">
        <v>0</v>
      </c>
      <c r="K258" s="45">
        <v>7401927.9864402339</v>
      </c>
      <c r="L258" s="45">
        <v>7401927.9864402339</v>
      </c>
      <c r="M258" s="45">
        <v>0</v>
      </c>
      <c r="N258" s="45">
        <v>0</v>
      </c>
      <c r="O258" s="45">
        <v>0</v>
      </c>
      <c r="P258" s="45">
        <v>0</v>
      </c>
      <c r="Q258" s="45">
        <v>0</v>
      </c>
      <c r="R258" s="45">
        <v>0</v>
      </c>
      <c r="S258" s="45">
        <v>0</v>
      </c>
      <c r="T258" s="45">
        <v>0</v>
      </c>
      <c r="U258" s="45">
        <v>0</v>
      </c>
      <c r="V258" s="45">
        <v>0</v>
      </c>
      <c r="W258" s="45">
        <v>0</v>
      </c>
      <c r="X258" s="45">
        <v>0</v>
      </c>
      <c r="Y258" s="45">
        <v>0</v>
      </c>
      <c r="Z258" s="45">
        <v>0</v>
      </c>
      <c r="AA258" s="45">
        <v>0</v>
      </c>
      <c r="AB258" s="45">
        <v>0</v>
      </c>
      <c r="AC258" s="45">
        <v>0</v>
      </c>
      <c r="AD258" s="45">
        <v>0</v>
      </c>
      <c r="AE258" s="45">
        <v>0</v>
      </c>
      <c r="AF258" s="45">
        <v>0</v>
      </c>
      <c r="AG258" s="45">
        <v>0</v>
      </c>
      <c r="AH258" s="45">
        <v>0</v>
      </c>
      <c r="AI258" s="45">
        <v>0</v>
      </c>
      <c r="AJ258" s="45">
        <v>0</v>
      </c>
      <c r="AK258" s="45">
        <v>0</v>
      </c>
      <c r="AL258" s="45">
        <v>0</v>
      </c>
      <c r="AN258" s="88" t="str">
        <f t="shared" si="54"/>
        <v/>
      </c>
    </row>
    <row r="259" spans="2:40" x14ac:dyDescent="0.25">
      <c r="B259" s="40" t="s">
        <v>369</v>
      </c>
      <c r="C259" s="62" t="s">
        <v>370</v>
      </c>
      <c r="D259" s="60"/>
      <c r="E259" s="43">
        <f t="shared" si="55"/>
        <v>5.5421320719991028E-2</v>
      </c>
      <c r="F259" s="44">
        <f t="shared" si="53"/>
        <v>691184982.65516305</v>
      </c>
      <c r="G259" s="45"/>
      <c r="H259" s="45">
        <v>0</v>
      </c>
      <c r="I259" s="45">
        <v>0</v>
      </c>
      <c r="J259" s="45">
        <v>0</v>
      </c>
      <c r="K259" s="45">
        <v>0</v>
      </c>
      <c r="L259" s="45">
        <v>0</v>
      </c>
      <c r="M259" s="45">
        <v>228091044.27620378</v>
      </c>
      <c r="N259" s="45">
        <v>228091044.27620378</v>
      </c>
      <c r="O259" s="45">
        <v>235002894.10275546</v>
      </c>
      <c r="P259" s="45">
        <v>0</v>
      </c>
      <c r="Q259" s="45">
        <v>0</v>
      </c>
      <c r="R259" s="45">
        <v>0</v>
      </c>
      <c r="S259" s="45">
        <v>0</v>
      </c>
      <c r="T259" s="45">
        <v>0</v>
      </c>
      <c r="U259" s="45">
        <v>0</v>
      </c>
      <c r="V259" s="45">
        <v>0</v>
      </c>
      <c r="W259" s="45">
        <v>0</v>
      </c>
      <c r="X259" s="45">
        <v>0</v>
      </c>
      <c r="Y259" s="45">
        <v>0</v>
      </c>
      <c r="Z259" s="45">
        <v>0</v>
      </c>
      <c r="AA259" s="45">
        <v>0</v>
      </c>
      <c r="AB259" s="45">
        <v>0</v>
      </c>
      <c r="AC259" s="45">
        <v>0</v>
      </c>
      <c r="AD259" s="45">
        <v>0</v>
      </c>
      <c r="AE259" s="45">
        <v>0</v>
      </c>
      <c r="AF259" s="45">
        <v>0</v>
      </c>
      <c r="AG259" s="45">
        <v>0</v>
      </c>
      <c r="AH259" s="45">
        <v>0</v>
      </c>
      <c r="AI259" s="45">
        <v>0</v>
      </c>
      <c r="AJ259" s="45">
        <v>0</v>
      </c>
      <c r="AK259" s="45">
        <v>0</v>
      </c>
      <c r="AL259" s="45">
        <v>0</v>
      </c>
      <c r="AN259" s="88" t="str">
        <f t="shared" si="54"/>
        <v/>
      </c>
    </row>
    <row r="260" spans="2:40" x14ac:dyDescent="0.25">
      <c r="B260" s="57" t="s">
        <v>371</v>
      </c>
      <c r="C260" s="58" t="s">
        <v>372</v>
      </c>
      <c r="D260" s="59"/>
      <c r="E260" s="38">
        <f t="shared" si="55"/>
        <v>1.3577806965269239E-2</v>
      </c>
      <c r="F260" s="39">
        <f t="shared" si="53"/>
        <v>169335125</v>
      </c>
      <c r="G260" s="39"/>
      <c r="H260" s="39">
        <f t="shared" ref="H260:AL260" si="64">SUBTOTAL(9,H261:H268)</f>
        <v>0</v>
      </c>
      <c r="I260" s="39">
        <f t="shared" si="64"/>
        <v>23364875</v>
      </c>
      <c r="J260" s="39">
        <f t="shared" si="64"/>
        <v>57810000</v>
      </c>
      <c r="K260" s="39">
        <f t="shared" si="64"/>
        <v>61302687.5</v>
      </c>
      <c r="L260" s="39">
        <f t="shared" si="64"/>
        <v>26857562.5</v>
      </c>
      <c r="M260" s="39">
        <f t="shared" si="64"/>
        <v>0</v>
      </c>
      <c r="N260" s="39">
        <f t="shared" si="64"/>
        <v>0</v>
      </c>
      <c r="O260" s="39">
        <f t="shared" si="64"/>
        <v>0</v>
      </c>
      <c r="P260" s="39">
        <f t="shared" si="64"/>
        <v>0</v>
      </c>
      <c r="Q260" s="39">
        <f t="shared" si="64"/>
        <v>0</v>
      </c>
      <c r="R260" s="39">
        <f t="shared" si="64"/>
        <v>0</v>
      </c>
      <c r="S260" s="39">
        <f t="shared" si="64"/>
        <v>0</v>
      </c>
      <c r="T260" s="39">
        <f t="shared" si="64"/>
        <v>0</v>
      </c>
      <c r="U260" s="39">
        <f t="shared" si="64"/>
        <v>0</v>
      </c>
      <c r="V260" s="39">
        <f t="shared" si="64"/>
        <v>0</v>
      </c>
      <c r="W260" s="39">
        <f t="shared" si="64"/>
        <v>0</v>
      </c>
      <c r="X260" s="39">
        <f t="shared" si="64"/>
        <v>0</v>
      </c>
      <c r="Y260" s="39">
        <f t="shared" si="64"/>
        <v>0</v>
      </c>
      <c r="Z260" s="39">
        <f t="shared" si="64"/>
        <v>0</v>
      </c>
      <c r="AA260" s="39">
        <f t="shared" si="64"/>
        <v>0</v>
      </c>
      <c r="AB260" s="39">
        <f t="shared" si="64"/>
        <v>0</v>
      </c>
      <c r="AC260" s="39">
        <f t="shared" si="64"/>
        <v>0</v>
      </c>
      <c r="AD260" s="39">
        <f t="shared" si="64"/>
        <v>0</v>
      </c>
      <c r="AE260" s="39">
        <f t="shared" si="64"/>
        <v>0</v>
      </c>
      <c r="AF260" s="39">
        <f t="shared" si="64"/>
        <v>0</v>
      </c>
      <c r="AG260" s="39">
        <f t="shared" si="64"/>
        <v>0</v>
      </c>
      <c r="AH260" s="39">
        <f t="shared" si="64"/>
        <v>0</v>
      </c>
      <c r="AI260" s="39">
        <f t="shared" si="64"/>
        <v>0</v>
      </c>
      <c r="AJ260" s="39">
        <f t="shared" si="64"/>
        <v>0</v>
      </c>
      <c r="AK260" s="39">
        <f t="shared" si="64"/>
        <v>0</v>
      </c>
      <c r="AL260" s="39">
        <f t="shared" si="64"/>
        <v>0</v>
      </c>
      <c r="AN260" s="88" t="str">
        <f t="shared" si="54"/>
        <v/>
      </c>
    </row>
    <row r="261" spans="2:40" x14ac:dyDescent="0.25">
      <c r="B261" s="40" t="s">
        <v>373</v>
      </c>
      <c r="C261" s="41" t="s">
        <v>374</v>
      </c>
      <c r="D261" s="60"/>
      <c r="E261" s="43">
        <f t="shared" si="55"/>
        <v>1.8155246866789594E-3</v>
      </c>
      <c r="F261" s="44">
        <f t="shared" ref="F261:F324" si="65">SUM(H261:AK261)</f>
        <v>22642250</v>
      </c>
      <c r="G261" s="45"/>
      <c r="H261" s="45">
        <v>0</v>
      </c>
      <c r="I261" s="45">
        <v>11321125</v>
      </c>
      <c r="J261" s="45">
        <v>11321125</v>
      </c>
      <c r="K261" s="45">
        <v>0</v>
      </c>
      <c r="L261" s="45">
        <v>0</v>
      </c>
      <c r="M261" s="45">
        <v>0</v>
      </c>
      <c r="N261" s="45">
        <v>0</v>
      </c>
      <c r="O261" s="45">
        <v>0</v>
      </c>
      <c r="P261" s="45">
        <v>0</v>
      </c>
      <c r="Q261" s="45">
        <v>0</v>
      </c>
      <c r="R261" s="45">
        <v>0</v>
      </c>
      <c r="S261" s="45">
        <v>0</v>
      </c>
      <c r="T261" s="45">
        <v>0</v>
      </c>
      <c r="U261" s="45">
        <v>0</v>
      </c>
      <c r="V261" s="45">
        <v>0</v>
      </c>
      <c r="W261" s="45">
        <v>0</v>
      </c>
      <c r="X261" s="45">
        <v>0</v>
      </c>
      <c r="Y261" s="45">
        <v>0</v>
      </c>
      <c r="Z261" s="45">
        <v>0</v>
      </c>
      <c r="AA261" s="45">
        <v>0</v>
      </c>
      <c r="AB261" s="45">
        <v>0</v>
      </c>
      <c r="AC261" s="45">
        <v>0</v>
      </c>
      <c r="AD261" s="45">
        <v>0</v>
      </c>
      <c r="AE261" s="45">
        <v>0</v>
      </c>
      <c r="AF261" s="45">
        <v>0</v>
      </c>
      <c r="AG261" s="45">
        <v>0</v>
      </c>
      <c r="AH261" s="45">
        <v>0</v>
      </c>
      <c r="AI261" s="45">
        <v>0</v>
      </c>
      <c r="AJ261" s="45">
        <v>0</v>
      </c>
      <c r="AK261" s="45">
        <v>0</v>
      </c>
      <c r="AL261" s="45">
        <v>0</v>
      </c>
      <c r="AN261" s="88" t="str">
        <f t="shared" si="54"/>
        <v/>
      </c>
    </row>
    <row r="262" spans="2:40" x14ac:dyDescent="0.25">
      <c r="B262" s="40" t="s">
        <v>375</v>
      </c>
      <c r="C262" s="41" t="s">
        <v>376</v>
      </c>
      <c r="D262" s="60"/>
      <c r="E262" s="43">
        <f t="shared" si="55"/>
        <v>1.9314092411478292E-3</v>
      </c>
      <c r="F262" s="44">
        <f t="shared" si="65"/>
        <v>24087500</v>
      </c>
      <c r="G262" s="45"/>
      <c r="H262" s="45">
        <v>0</v>
      </c>
      <c r="I262" s="45">
        <v>12043750</v>
      </c>
      <c r="J262" s="45">
        <v>12043750</v>
      </c>
      <c r="K262" s="45">
        <v>0</v>
      </c>
      <c r="L262" s="45">
        <v>0</v>
      </c>
      <c r="M262" s="45">
        <v>0</v>
      </c>
      <c r="N262" s="45">
        <v>0</v>
      </c>
      <c r="O262" s="45">
        <v>0</v>
      </c>
      <c r="P262" s="45">
        <v>0</v>
      </c>
      <c r="Q262" s="45">
        <v>0</v>
      </c>
      <c r="R262" s="45">
        <v>0</v>
      </c>
      <c r="S262" s="45">
        <v>0</v>
      </c>
      <c r="T262" s="45">
        <v>0</v>
      </c>
      <c r="U262" s="45">
        <v>0</v>
      </c>
      <c r="V262" s="45">
        <v>0</v>
      </c>
      <c r="W262" s="45">
        <v>0</v>
      </c>
      <c r="X262" s="45">
        <v>0</v>
      </c>
      <c r="Y262" s="45">
        <v>0</v>
      </c>
      <c r="Z262" s="45">
        <v>0</v>
      </c>
      <c r="AA262" s="45">
        <v>0</v>
      </c>
      <c r="AB262" s="45">
        <v>0</v>
      </c>
      <c r="AC262" s="45">
        <v>0</v>
      </c>
      <c r="AD262" s="45">
        <v>0</v>
      </c>
      <c r="AE262" s="45">
        <v>0</v>
      </c>
      <c r="AF262" s="45">
        <v>0</v>
      </c>
      <c r="AG262" s="45">
        <v>0</v>
      </c>
      <c r="AH262" s="45">
        <v>0</v>
      </c>
      <c r="AI262" s="45">
        <v>0</v>
      </c>
      <c r="AJ262" s="45">
        <v>0</v>
      </c>
      <c r="AK262" s="45">
        <v>0</v>
      </c>
      <c r="AL262" s="45">
        <v>0</v>
      </c>
      <c r="AN262" s="88" t="str">
        <f t="shared" ref="AN262:AN325" si="66">IF(ROUND(SUM(H262:AL262),2)=ROUND(F262,2),"","!SUMERROR")</f>
        <v/>
      </c>
    </row>
    <row r="263" spans="2:40" x14ac:dyDescent="0.25">
      <c r="B263" s="40" t="s">
        <v>377</v>
      </c>
      <c r="C263" s="41" t="s">
        <v>378</v>
      </c>
      <c r="D263" s="60"/>
      <c r="E263" s="43">
        <f t="shared" ref="E263:E326" si="67">F263/$F$5</f>
        <v>2.317691089377395E-3</v>
      </c>
      <c r="F263" s="44">
        <f t="shared" si="65"/>
        <v>28905000</v>
      </c>
      <c r="G263" s="45"/>
      <c r="H263" s="45">
        <v>0</v>
      </c>
      <c r="I263" s="45">
        <v>0</v>
      </c>
      <c r="J263" s="45">
        <v>14452500</v>
      </c>
      <c r="K263" s="45">
        <v>14452500</v>
      </c>
      <c r="L263" s="45">
        <v>0</v>
      </c>
      <c r="M263" s="45">
        <v>0</v>
      </c>
      <c r="N263" s="45">
        <v>0</v>
      </c>
      <c r="O263" s="45">
        <v>0</v>
      </c>
      <c r="P263" s="45">
        <v>0</v>
      </c>
      <c r="Q263" s="45">
        <v>0</v>
      </c>
      <c r="R263" s="45">
        <v>0</v>
      </c>
      <c r="S263" s="45">
        <v>0</v>
      </c>
      <c r="T263" s="45">
        <v>0</v>
      </c>
      <c r="U263" s="45">
        <v>0</v>
      </c>
      <c r="V263" s="45">
        <v>0</v>
      </c>
      <c r="W263" s="45">
        <v>0</v>
      </c>
      <c r="X263" s="45">
        <v>0</v>
      </c>
      <c r="Y263" s="45">
        <v>0</v>
      </c>
      <c r="Z263" s="45">
        <v>0</v>
      </c>
      <c r="AA263" s="45">
        <v>0</v>
      </c>
      <c r="AB263" s="45">
        <v>0</v>
      </c>
      <c r="AC263" s="45">
        <v>0</v>
      </c>
      <c r="AD263" s="45">
        <v>0</v>
      </c>
      <c r="AE263" s="45">
        <v>0</v>
      </c>
      <c r="AF263" s="45">
        <v>0</v>
      </c>
      <c r="AG263" s="45">
        <v>0</v>
      </c>
      <c r="AH263" s="45">
        <v>0</v>
      </c>
      <c r="AI263" s="45">
        <v>0</v>
      </c>
      <c r="AJ263" s="45">
        <v>0</v>
      </c>
      <c r="AK263" s="45">
        <v>0</v>
      </c>
      <c r="AL263" s="45">
        <v>0</v>
      </c>
      <c r="AN263" s="88" t="str">
        <f t="shared" si="66"/>
        <v/>
      </c>
    </row>
    <row r="264" spans="2:40" x14ac:dyDescent="0.25">
      <c r="B264" s="40" t="s">
        <v>379</v>
      </c>
      <c r="C264" s="41" t="s">
        <v>380</v>
      </c>
      <c r="D264" s="60"/>
      <c r="E264" s="43">
        <f t="shared" si="67"/>
        <v>2.7039729376069611E-3</v>
      </c>
      <c r="F264" s="44">
        <f t="shared" si="65"/>
        <v>33722500</v>
      </c>
      <c r="G264" s="45"/>
      <c r="H264" s="45">
        <v>0</v>
      </c>
      <c r="I264" s="45">
        <v>0</v>
      </c>
      <c r="J264" s="45">
        <v>0</v>
      </c>
      <c r="K264" s="45">
        <v>16861250</v>
      </c>
      <c r="L264" s="45">
        <v>16861250</v>
      </c>
      <c r="M264" s="45">
        <v>0</v>
      </c>
      <c r="N264" s="45">
        <v>0</v>
      </c>
      <c r="O264" s="45">
        <v>0</v>
      </c>
      <c r="P264" s="45">
        <v>0</v>
      </c>
      <c r="Q264" s="45">
        <v>0</v>
      </c>
      <c r="R264" s="45">
        <v>0</v>
      </c>
      <c r="S264" s="45">
        <v>0</v>
      </c>
      <c r="T264" s="45">
        <v>0</v>
      </c>
      <c r="U264" s="45">
        <v>0</v>
      </c>
      <c r="V264" s="45">
        <v>0</v>
      </c>
      <c r="W264" s="45">
        <v>0</v>
      </c>
      <c r="X264" s="45">
        <v>0</v>
      </c>
      <c r="Y264" s="45">
        <v>0</v>
      </c>
      <c r="Z264" s="45">
        <v>0</v>
      </c>
      <c r="AA264" s="45">
        <v>0</v>
      </c>
      <c r="AB264" s="45">
        <v>0</v>
      </c>
      <c r="AC264" s="45">
        <v>0</v>
      </c>
      <c r="AD264" s="45">
        <v>0</v>
      </c>
      <c r="AE264" s="45">
        <v>0</v>
      </c>
      <c r="AF264" s="45">
        <v>0</v>
      </c>
      <c r="AG264" s="45">
        <v>0</v>
      </c>
      <c r="AH264" s="45">
        <v>0</v>
      </c>
      <c r="AI264" s="45">
        <v>0</v>
      </c>
      <c r="AJ264" s="45">
        <v>0</v>
      </c>
      <c r="AK264" s="45">
        <v>0</v>
      </c>
      <c r="AL264" s="45">
        <v>0</v>
      </c>
      <c r="AN264" s="88" t="str">
        <f t="shared" si="66"/>
        <v/>
      </c>
    </row>
    <row r="265" spans="2:40" x14ac:dyDescent="0.25">
      <c r="B265" s="40" t="s">
        <v>381</v>
      </c>
      <c r="C265" s="61" t="s">
        <v>382</v>
      </c>
      <c r="D265" s="60"/>
      <c r="E265" s="43">
        <f t="shared" si="67"/>
        <v>1.5644414853297416E-3</v>
      </c>
      <c r="F265" s="44">
        <f t="shared" si="65"/>
        <v>19510875</v>
      </c>
      <c r="G265" s="45"/>
      <c r="H265" s="45">
        <v>0</v>
      </c>
      <c r="I265" s="45">
        <v>0</v>
      </c>
      <c r="J265" s="45">
        <v>9755437.5</v>
      </c>
      <c r="K265" s="45">
        <v>9755437.5</v>
      </c>
      <c r="L265" s="45">
        <v>0</v>
      </c>
      <c r="M265" s="45">
        <v>0</v>
      </c>
      <c r="N265" s="45">
        <v>0</v>
      </c>
      <c r="O265" s="45">
        <v>0</v>
      </c>
      <c r="P265" s="45">
        <v>0</v>
      </c>
      <c r="Q265" s="45">
        <v>0</v>
      </c>
      <c r="R265" s="45">
        <v>0</v>
      </c>
      <c r="S265" s="45">
        <v>0</v>
      </c>
      <c r="T265" s="45">
        <v>0</v>
      </c>
      <c r="U265" s="45">
        <v>0</v>
      </c>
      <c r="V265" s="45">
        <v>0</v>
      </c>
      <c r="W265" s="45">
        <v>0</v>
      </c>
      <c r="X265" s="45">
        <v>0</v>
      </c>
      <c r="Y265" s="45">
        <v>0</v>
      </c>
      <c r="Z265" s="45">
        <v>0</v>
      </c>
      <c r="AA265" s="45">
        <v>0</v>
      </c>
      <c r="AB265" s="45">
        <v>0</v>
      </c>
      <c r="AC265" s="45">
        <v>0</v>
      </c>
      <c r="AD265" s="45">
        <v>0</v>
      </c>
      <c r="AE265" s="45">
        <v>0</v>
      </c>
      <c r="AF265" s="45">
        <v>0</v>
      </c>
      <c r="AG265" s="45">
        <v>0</v>
      </c>
      <c r="AH265" s="45">
        <v>0</v>
      </c>
      <c r="AI265" s="45">
        <v>0</v>
      </c>
      <c r="AJ265" s="45">
        <v>0</v>
      </c>
      <c r="AK265" s="45">
        <v>0</v>
      </c>
      <c r="AL265" s="45">
        <v>0</v>
      </c>
      <c r="AN265" s="88" t="str">
        <f t="shared" si="66"/>
        <v/>
      </c>
    </row>
    <row r="266" spans="2:40" x14ac:dyDescent="0.25">
      <c r="B266" s="40" t="s">
        <v>383</v>
      </c>
      <c r="C266" s="61" t="s">
        <v>384</v>
      </c>
      <c r="D266" s="60"/>
      <c r="E266" s="43">
        <f t="shared" si="67"/>
        <v>1.6416978549756548E-3</v>
      </c>
      <c r="F266" s="44">
        <f t="shared" si="65"/>
        <v>20474375</v>
      </c>
      <c r="G266" s="45"/>
      <c r="H266" s="45">
        <v>0</v>
      </c>
      <c r="I266" s="45">
        <v>0</v>
      </c>
      <c r="J266" s="45">
        <v>10237187.5</v>
      </c>
      <c r="K266" s="45">
        <v>10237187.5</v>
      </c>
      <c r="L266" s="45">
        <v>0</v>
      </c>
      <c r="M266" s="45">
        <v>0</v>
      </c>
      <c r="N266" s="45">
        <v>0</v>
      </c>
      <c r="O266" s="45">
        <v>0</v>
      </c>
      <c r="P266" s="45">
        <v>0</v>
      </c>
      <c r="Q266" s="45">
        <v>0</v>
      </c>
      <c r="R266" s="45">
        <v>0</v>
      </c>
      <c r="S266" s="45">
        <v>0</v>
      </c>
      <c r="T266" s="45">
        <v>0</v>
      </c>
      <c r="U266" s="45">
        <v>0</v>
      </c>
      <c r="V266" s="45">
        <v>0</v>
      </c>
      <c r="W266" s="45">
        <v>0</v>
      </c>
      <c r="X266" s="45">
        <v>0</v>
      </c>
      <c r="Y266" s="45">
        <v>0</v>
      </c>
      <c r="Z266" s="45">
        <v>0</v>
      </c>
      <c r="AA266" s="45">
        <v>0</v>
      </c>
      <c r="AB266" s="45">
        <v>0</v>
      </c>
      <c r="AC266" s="45">
        <v>0</v>
      </c>
      <c r="AD266" s="45">
        <v>0</v>
      </c>
      <c r="AE266" s="45">
        <v>0</v>
      </c>
      <c r="AF266" s="45">
        <v>0</v>
      </c>
      <c r="AG266" s="45">
        <v>0</v>
      </c>
      <c r="AH266" s="45">
        <v>0</v>
      </c>
      <c r="AI266" s="45">
        <v>0</v>
      </c>
      <c r="AJ266" s="45">
        <v>0</v>
      </c>
      <c r="AK266" s="45">
        <v>0</v>
      </c>
      <c r="AL266" s="45">
        <v>0</v>
      </c>
      <c r="AN266" s="88" t="str">
        <f t="shared" si="66"/>
        <v/>
      </c>
    </row>
    <row r="267" spans="2:40" x14ac:dyDescent="0.25">
      <c r="B267" s="40" t="s">
        <v>385</v>
      </c>
      <c r="C267" s="61" t="s">
        <v>386</v>
      </c>
      <c r="D267" s="60"/>
      <c r="E267" s="43">
        <f t="shared" si="67"/>
        <v>9.6570462057391458E-4</v>
      </c>
      <c r="F267" s="44">
        <f t="shared" si="65"/>
        <v>12043750</v>
      </c>
      <c r="G267" s="45"/>
      <c r="H267" s="45">
        <v>0</v>
      </c>
      <c r="I267" s="45">
        <v>0</v>
      </c>
      <c r="J267" s="45">
        <v>0</v>
      </c>
      <c r="K267" s="45">
        <v>6021875</v>
      </c>
      <c r="L267" s="45">
        <v>6021875</v>
      </c>
      <c r="M267" s="45">
        <v>0</v>
      </c>
      <c r="N267" s="45">
        <v>0</v>
      </c>
      <c r="O267" s="45">
        <v>0</v>
      </c>
      <c r="P267" s="45">
        <v>0</v>
      </c>
      <c r="Q267" s="45">
        <v>0</v>
      </c>
      <c r="R267" s="45">
        <v>0</v>
      </c>
      <c r="S267" s="45">
        <v>0</v>
      </c>
      <c r="T267" s="45">
        <v>0</v>
      </c>
      <c r="U267" s="45">
        <v>0</v>
      </c>
      <c r="V267" s="45">
        <v>0</v>
      </c>
      <c r="W267" s="45">
        <v>0</v>
      </c>
      <c r="X267" s="45">
        <v>0</v>
      </c>
      <c r="Y267" s="45">
        <v>0</v>
      </c>
      <c r="Z267" s="45">
        <v>0</v>
      </c>
      <c r="AA267" s="45">
        <v>0</v>
      </c>
      <c r="AB267" s="45">
        <v>0</v>
      </c>
      <c r="AC267" s="45">
        <v>0</v>
      </c>
      <c r="AD267" s="45">
        <v>0</v>
      </c>
      <c r="AE267" s="45">
        <v>0</v>
      </c>
      <c r="AF267" s="45">
        <v>0</v>
      </c>
      <c r="AG267" s="45">
        <v>0</v>
      </c>
      <c r="AH267" s="45">
        <v>0</v>
      </c>
      <c r="AI267" s="45">
        <v>0</v>
      </c>
      <c r="AJ267" s="45">
        <v>0</v>
      </c>
      <c r="AK267" s="45">
        <v>0</v>
      </c>
      <c r="AL267" s="45">
        <v>0</v>
      </c>
      <c r="AN267" s="88" t="str">
        <f t="shared" si="66"/>
        <v/>
      </c>
    </row>
    <row r="268" spans="2:40" x14ac:dyDescent="0.25">
      <c r="B268" s="40" t="s">
        <v>387</v>
      </c>
      <c r="C268" s="61" t="s">
        <v>388</v>
      </c>
      <c r="D268" s="60"/>
      <c r="E268" s="43">
        <f t="shared" si="67"/>
        <v>6.3736504957878366E-4</v>
      </c>
      <c r="F268" s="44">
        <f t="shared" si="65"/>
        <v>7948875</v>
      </c>
      <c r="G268" s="45"/>
      <c r="H268" s="45">
        <v>0</v>
      </c>
      <c r="I268" s="45">
        <v>0</v>
      </c>
      <c r="J268" s="45">
        <v>0</v>
      </c>
      <c r="K268" s="45">
        <v>3974437.5</v>
      </c>
      <c r="L268" s="45">
        <v>3974437.5</v>
      </c>
      <c r="M268" s="45">
        <v>0</v>
      </c>
      <c r="N268" s="45">
        <v>0</v>
      </c>
      <c r="O268" s="45">
        <v>0</v>
      </c>
      <c r="P268" s="45">
        <v>0</v>
      </c>
      <c r="Q268" s="45">
        <v>0</v>
      </c>
      <c r="R268" s="45">
        <v>0</v>
      </c>
      <c r="S268" s="45">
        <v>0</v>
      </c>
      <c r="T268" s="45">
        <v>0</v>
      </c>
      <c r="U268" s="45">
        <v>0</v>
      </c>
      <c r="V268" s="45">
        <v>0</v>
      </c>
      <c r="W268" s="45">
        <v>0</v>
      </c>
      <c r="X268" s="45">
        <v>0</v>
      </c>
      <c r="Y268" s="45">
        <v>0</v>
      </c>
      <c r="Z268" s="45">
        <v>0</v>
      </c>
      <c r="AA268" s="45">
        <v>0</v>
      </c>
      <c r="AB268" s="45">
        <v>0</v>
      </c>
      <c r="AC268" s="45">
        <v>0</v>
      </c>
      <c r="AD268" s="45">
        <v>0</v>
      </c>
      <c r="AE268" s="45">
        <v>0</v>
      </c>
      <c r="AF268" s="45">
        <v>0</v>
      </c>
      <c r="AG268" s="45">
        <v>0</v>
      </c>
      <c r="AH268" s="45">
        <v>0</v>
      </c>
      <c r="AI268" s="45">
        <v>0</v>
      </c>
      <c r="AJ268" s="45">
        <v>0</v>
      </c>
      <c r="AK268" s="45">
        <v>0</v>
      </c>
      <c r="AL268" s="45">
        <v>0</v>
      </c>
      <c r="AN268" s="88" t="str">
        <f t="shared" si="66"/>
        <v/>
      </c>
    </row>
    <row r="269" spans="2:40" x14ac:dyDescent="0.25">
      <c r="B269" s="57" t="s">
        <v>389</v>
      </c>
      <c r="C269" s="58" t="s">
        <v>390</v>
      </c>
      <c r="D269" s="59"/>
      <c r="E269" s="38">
        <f t="shared" si="67"/>
        <v>1.550980755641825E-2</v>
      </c>
      <c r="F269" s="39">
        <f t="shared" si="65"/>
        <v>193430000</v>
      </c>
      <c r="G269" s="39"/>
      <c r="H269" s="39">
        <f t="shared" ref="H269:AL269" si="68">SUBTOTAL(9,H270:H272)</f>
        <v>0</v>
      </c>
      <c r="I269" s="39">
        <f t="shared" si="68"/>
        <v>0</v>
      </c>
      <c r="J269" s="39">
        <f t="shared" si="68"/>
        <v>0</v>
      </c>
      <c r="K269" s="39">
        <f t="shared" si="68"/>
        <v>86715000</v>
      </c>
      <c r="L269" s="39">
        <f t="shared" si="68"/>
        <v>86715000</v>
      </c>
      <c r="M269" s="39">
        <f t="shared" si="68"/>
        <v>10000000</v>
      </c>
      <c r="N269" s="39">
        <f t="shared" si="68"/>
        <v>10000000</v>
      </c>
      <c r="O269" s="39">
        <f t="shared" si="68"/>
        <v>0</v>
      </c>
      <c r="P269" s="39">
        <f t="shared" si="68"/>
        <v>0</v>
      </c>
      <c r="Q269" s="39">
        <f t="shared" si="68"/>
        <v>0</v>
      </c>
      <c r="R269" s="39">
        <f t="shared" si="68"/>
        <v>0</v>
      </c>
      <c r="S269" s="39">
        <f t="shared" si="68"/>
        <v>0</v>
      </c>
      <c r="T269" s="39">
        <f t="shared" si="68"/>
        <v>0</v>
      </c>
      <c r="U269" s="39">
        <f t="shared" si="68"/>
        <v>0</v>
      </c>
      <c r="V269" s="39">
        <f t="shared" si="68"/>
        <v>0</v>
      </c>
      <c r="W269" s="39">
        <f t="shared" si="68"/>
        <v>0</v>
      </c>
      <c r="X269" s="39">
        <f t="shared" si="68"/>
        <v>0</v>
      </c>
      <c r="Y269" s="39">
        <f t="shared" si="68"/>
        <v>0</v>
      </c>
      <c r="Z269" s="39">
        <f t="shared" si="68"/>
        <v>0</v>
      </c>
      <c r="AA269" s="39">
        <f t="shared" si="68"/>
        <v>0</v>
      </c>
      <c r="AB269" s="39">
        <f t="shared" si="68"/>
        <v>0</v>
      </c>
      <c r="AC269" s="39">
        <f t="shared" si="68"/>
        <v>0</v>
      </c>
      <c r="AD269" s="39">
        <f t="shared" si="68"/>
        <v>0</v>
      </c>
      <c r="AE269" s="39">
        <f t="shared" si="68"/>
        <v>0</v>
      </c>
      <c r="AF269" s="39">
        <f t="shared" si="68"/>
        <v>0</v>
      </c>
      <c r="AG269" s="39">
        <f t="shared" si="68"/>
        <v>0</v>
      </c>
      <c r="AH269" s="39">
        <f t="shared" si="68"/>
        <v>0</v>
      </c>
      <c r="AI269" s="39">
        <f t="shared" si="68"/>
        <v>0</v>
      </c>
      <c r="AJ269" s="39">
        <f t="shared" si="68"/>
        <v>0</v>
      </c>
      <c r="AK269" s="39">
        <f t="shared" si="68"/>
        <v>0</v>
      </c>
      <c r="AL269" s="39">
        <f t="shared" si="68"/>
        <v>0</v>
      </c>
      <c r="AN269" s="88" t="str">
        <f t="shared" si="66"/>
        <v/>
      </c>
    </row>
    <row r="270" spans="2:40" x14ac:dyDescent="0.25">
      <c r="B270" s="40" t="s">
        <v>391</v>
      </c>
      <c r="C270" s="41" t="s">
        <v>392</v>
      </c>
      <c r="D270" s="60"/>
      <c r="E270" s="43">
        <f t="shared" si="67"/>
        <v>1.60366102015388E-3</v>
      </c>
      <c r="F270" s="44">
        <f t="shared" si="65"/>
        <v>20000000</v>
      </c>
      <c r="G270" s="45"/>
      <c r="H270" s="45">
        <v>0</v>
      </c>
      <c r="I270" s="45">
        <v>0</v>
      </c>
      <c r="J270" s="45">
        <v>0</v>
      </c>
      <c r="K270" s="45">
        <v>0</v>
      </c>
      <c r="L270" s="45">
        <v>0</v>
      </c>
      <c r="M270" s="45">
        <v>10000000</v>
      </c>
      <c r="N270" s="45">
        <v>10000000</v>
      </c>
      <c r="O270" s="45">
        <v>0</v>
      </c>
      <c r="P270" s="45">
        <v>0</v>
      </c>
      <c r="Q270" s="45">
        <v>0</v>
      </c>
      <c r="R270" s="45">
        <v>0</v>
      </c>
      <c r="S270" s="45">
        <v>0</v>
      </c>
      <c r="T270" s="45">
        <v>0</v>
      </c>
      <c r="U270" s="45">
        <v>0</v>
      </c>
      <c r="V270" s="45">
        <v>0</v>
      </c>
      <c r="W270" s="45">
        <v>0</v>
      </c>
      <c r="X270" s="45">
        <v>0</v>
      </c>
      <c r="Y270" s="45">
        <v>0</v>
      </c>
      <c r="Z270" s="45">
        <v>0</v>
      </c>
      <c r="AA270" s="45">
        <v>0</v>
      </c>
      <c r="AB270" s="45">
        <v>0</v>
      </c>
      <c r="AC270" s="45">
        <v>0</v>
      </c>
      <c r="AD270" s="45">
        <v>0</v>
      </c>
      <c r="AE270" s="45">
        <v>0</v>
      </c>
      <c r="AF270" s="45">
        <v>0</v>
      </c>
      <c r="AG270" s="45">
        <v>0</v>
      </c>
      <c r="AH270" s="45">
        <v>0</v>
      </c>
      <c r="AI270" s="45">
        <v>0</v>
      </c>
      <c r="AJ270" s="45">
        <v>0</v>
      </c>
      <c r="AK270" s="45">
        <v>0</v>
      </c>
      <c r="AL270" s="45">
        <v>0</v>
      </c>
      <c r="AN270" s="88" t="str">
        <f t="shared" si="66"/>
        <v/>
      </c>
    </row>
    <row r="271" spans="2:40" x14ac:dyDescent="0.25">
      <c r="B271" s="40" t="s">
        <v>393</v>
      </c>
      <c r="C271" s="41" t="s">
        <v>394</v>
      </c>
      <c r="D271" s="60"/>
      <c r="E271" s="43">
        <f t="shared" si="67"/>
        <v>4.63538217875479E-3</v>
      </c>
      <c r="F271" s="44">
        <f t="shared" si="65"/>
        <v>57810000</v>
      </c>
      <c r="G271" s="45"/>
      <c r="H271" s="45">
        <v>0</v>
      </c>
      <c r="I271" s="45">
        <v>0</v>
      </c>
      <c r="J271" s="45">
        <v>0</v>
      </c>
      <c r="K271" s="45">
        <v>28905000</v>
      </c>
      <c r="L271" s="45">
        <v>28905000</v>
      </c>
      <c r="M271" s="45">
        <v>0</v>
      </c>
      <c r="N271" s="45">
        <v>0</v>
      </c>
      <c r="O271" s="45">
        <v>0</v>
      </c>
      <c r="P271" s="45">
        <v>0</v>
      </c>
      <c r="Q271" s="45">
        <v>0</v>
      </c>
      <c r="R271" s="45">
        <v>0</v>
      </c>
      <c r="S271" s="45">
        <v>0</v>
      </c>
      <c r="T271" s="45">
        <v>0</v>
      </c>
      <c r="U271" s="45">
        <v>0</v>
      </c>
      <c r="V271" s="45">
        <v>0</v>
      </c>
      <c r="W271" s="45">
        <v>0</v>
      </c>
      <c r="X271" s="45">
        <v>0</v>
      </c>
      <c r="Y271" s="45">
        <v>0</v>
      </c>
      <c r="Z271" s="45">
        <v>0</v>
      </c>
      <c r="AA271" s="45">
        <v>0</v>
      </c>
      <c r="AB271" s="45">
        <v>0</v>
      </c>
      <c r="AC271" s="45">
        <v>0</v>
      </c>
      <c r="AD271" s="45">
        <v>0</v>
      </c>
      <c r="AE271" s="45">
        <v>0</v>
      </c>
      <c r="AF271" s="45">
        <v>0</v>
      </c>
      <c r="AG271" s="45">
        <v>0</v>
      </c>
      <c r="AH271" s="45">
        <v>0</v>
      </c>
      <c r="AI271" s="45">
        <v>0</v>
      </c>
      <c r="AJ271" s="45">
        <v>0</v>
      </c>
      <c r="AK271" s="45">
        <v>0</v>
      </c>
      <c r="AL271" s="45">
        <v>0</v>
      </c>
      <c r="AN271" s="88" t="str">
        <f t="shared" si="66"/>
        <v/>
      </c>
    </row>
    <row r="272" spans="2:40" x14ac:dyDescent="0.25">
      <c r="B272" s="40" t="s">
        <v>395</v>
      </c>
      <c r="C272" s="41" t="s">
        <v>396</v>
      </c>
      <c r="D272" s="60"/>
      <c r="E272" s="43">
        <f t="shared" si="67"/>
        <v>9.27076435750958E-3</v>
      </c>
      <c r="F272" s="44">
        <f t="shared" si="65"/>
        <v>115620000</v>
      </c>
      <c r="G272" s="45"/>
      <c r="H272" s="45">
        <v>0</v>
      </c>
      <c r="I272" s="45">
        <v>0</v>
      </c>
      <c r="J272" s="45">
        <v>0</v>
      </c>
      <c r="K272" s="45">
        <v>57810000</v>
      </c>
      <c r="L272" s="45">
        <v>57810000</v>
      </c>
      <c r="M272" s="45">
        <v>0</v>
      </c>
      <c r="N272" s="45">
        <v>0</v>
      </c>
      <c r="O272" s="45">
        <v>0</v>
      </c>
      <c r="P272" s="45">
        <v>0</v>
      </c>
      <c r="Q272" s="45">
        <v>0</v>
      </c>
      <c r="R272" s="45">
        <v>0</v>
      </c>
      <c r="S272" s="45">
        <v>0</v>
      </c>
      <c r="T272" s="45">
        <v>0</v>
      </c>
      <c r="U272" s="45">
        <v>0</v>
      </c>
      <c r="V272" s="45">
        <v>0</v>
      </c>
      <c r="W272" s="45">
        <v>0</v>
      </c>
      <c r="X272" s="45">
        <v>0</v>
      </c>
      <c r="Y272" s="45">
        <v>0</v>
      </c>
      <c r="Z272" s="45">
        <v>0</v>
      </c>
      <c r="AA272" s="45">
        <v>0</v>
      </c>
      <c r="AB272" s="45">
        <v>0</v>
      </c>
      <c r="AC272" s="45">
        <v>0</v>
      </c>
      <c r="AD272" s="45">
        <v>0</v>
      </c>
      <c r="AE272" s="45">
        <v>0</v>
      </c>
      <c r="AF272" s="45">
        <v>0</v>
      </c>
      <c r="AG272" s="45">
        <v>0</v>
      </c>
      <c r="AH272" s="45">
        <v>0</v>
      </c>
      <c r="AI272" s="45">
        <v>0</v>
      </c>
      <c r="AJ272" s="45">
        <v>0</v>
      </c>
      <c r="AK272" s="45">
        <v>0</v>
      </c>
      <c r="AL272" s="45">
        <v>0</v>
      </c>
      <c r="AN272" s="88" t="str">
        <f t="shared" si="66"/>
        <v/>
      </c>
    </row>
    <row r="273" spans="2:40" x14ac:dyDescent="0.25">
      <c r="B273" s="57" t="s">
        <v>397</v>
      </c>
      <c r="C273" s="58" t="s">
        <v>398</v>
      </c>
      <c r="D273" s="59"/>
      <c r="E273" s="38">
        <f t="shared" si="67"/>
        <v>1.2513487214837237E-2</v>
      </c>
      <c r="F273" s="39">
        <f t="shared" si="65"/>
        <v>156061500</v>
      </c>
      <c r="G273" s="39"/>
      <c r="H273" s="39">
        <f t="shared" ref="H273:AL273" si="69">SUBTOTAL(9,H274:H279)</f>
        <v>0</v>
      </c>
      <c r="I273" s="39">
        <f t="shared" si="69"/>
        <v>40226125</v>
      </c>
      <c r="J273" s="39">
        <f t="shared" si="69"/>
        <v>53715125</v>
      </c>
      <c r="K273" s="39">
        <f t="shared" si="69"/>
        <v>25532750</v>
      </c>
      <c r="L273" s="39">
        <f t="shared" si="69"/>
        <v>24087500</v>
      </c>
      <c r="M273" s="39">
        <f t="shared" si="69"/>
        <v>12500000</v>
      </c>
      <c r="N273" s="39">
        <f t="shared" si="69"/>
        <v>0</v>
      </c>
      <c r="O273" s="39">
        <f t="shared" si="69"/>
        <v>0</v>
      </c>
      <c r="P273" s="39">
        <f t="shared" si="69"/>
        <v>0</v>
      </c>
      <c r="Q273" s="39">
        <f t="shared" si="69"/>
        <v>0</v>
      </c>
      <c r="R273" s="39">
        <f t="shared" si="69"/>
        <v>0</v>
      </c>
      <c r="S273" s="39">
        <f t="shared" si="69"/>
        <v>0</v>
      </c>
      <c r="T273" s="39">
        <f t="shared" si="69"/>
        <v>0</v>
      </c>
      <c r="U273" s="39">
        <f t="shared" si="69"/>
        <v>0</v>
      </c>
      <c r="V273" s="39">
        <f t="shared" si="69"/>
        <v>0</v>
      </c>
      <c r="W273" s="39">
        <f t="shared" si="69"/>
        <v>0</v>
      </c>
      <c r="X273" s="39">
        <f t="shared" si="69"/>
        <v>0</v>
      </c>
      <c r="Y273" s="39">
        <f t="shared" si="69"/>
        <v>0</v>
      </c>
      <c r="Z273" s="39">
        <f t="shared" si="69"/>
        <v>0</v>
      </c>
      <c r="AA273" s="39">
        <f t="shared" si="69"/>
        <v>0</v>
      </c>
      <c r="AB273" s="39">
        <f t="shared" si="69"/>
        <v>0</v>
      </c>
      <c r="AC273" s="39">
        <f t="shared" si="69"/>
        <v>0</v>
      </c>
      <c r="AD273" s="39">
        <f t="shared" si="69"/>
        <v>0</v>
      </c>
      <c r="AE273" s="39">
        <f t="shared" si="69"/>
        <v>0</v>
      </c>
      <c r="AF273" s="39">
        <f t="shared" si="69"/>
        <v>0</v>
      </c>
      <c r="AG273" s="39">
        <f t="shared" si="69"/>
        <v>0</v>
      </c>
      <c r="AH273" s="39">
        <f t="shared" si="69"/>
        <v>0</v>
      </c>
      <c r="AI273" s="39">
        <f t="shared" si="69"/>
        <v>0</v>
      </c>
      <c r="AJ273" s="39">
        <f t="shared" si="69"/>
        <v>0</v>
      </c>
      <c r="AK273" s="39">
        <f t="shared" si="69"/>
        <v>0</v>
      </c>
      <c r="AL273" s="39">
        <f t="shared" si="69"/>
        <v>0</v>
      </c>
      <c r="AN273" s="88" t="str">
        <f t="shared" si="66"/>
        <v/>
      </c>
    </row>
    <row r="274" spans="2:40" x14ac:dyDescent="0.25">
      <c r="B274" s="40" t="s">
        <v>399</v>
      </c>
      <c r="C274" s="41" t="s">
        <v>400</v>
      </c>
      <c r="D274" s="60"/>
      <c r="E274" s="43">
        <f t="shared" si="67"/>
        <v>6.1805095716730533E-3</v>
      </c>
      <c r="F274" s="44">
        <f t="shared" si="65"/>
        <v>77080000</v>
      </c>
      <c r="G274" s="45"/>
      <c r="H274" s="45">
        <v>0</v>
      </c>
      <c r="I274" s="45">
        <v>38540000</v>
      </c>
      <c r="J274" s="45">
        <v>38540000</v>
      </c>
      <c r="K274" s="45">
        <v>0</v>
      </c>
      <c r="L274" s="45">
        <v>0</v>
      </c>
      <c r="M274" s="45">
        <v>0</v>
      </c>
      <c r="N274" s="45">
        <v>0</v>
      </c>
      <c r="O274" s="45">
        <v>0</v>
      </c>
      <c r="P274" s="45">
        <v>0</v>
      </c>
      <c r="Q274" s="45">
        <v>0</v>
      </c>
      <c r="R274" s="45">
        <v>0</v>
      </c>
      <c r="S274" s="45">
        <v>0</v>
      </c>
      <c r="T274" s="45">
        <v>0</v>
      </c>
      <c r="U274" s="45">
        <v>0</v>
      </c>
      <c r="V274" s="45">
        <v>0</v>
      </c>
      <c r="W274" s="45">
        <v>0</v>
      </c>
      <c r="X274" s="45">
        <v>0</v>
      </c>
      <c r="Y274" s="45">
        <v>0</v>
      </c>
      <c r="Z274" s="45">
        <v>0</v>
      </c>
      <c r="AA274" s="45">
        <v>0</v>
      </c>
      <c r="AB274" s="45">
        <v>0</v>
      </c>
      <c r="AC274" s="45">
        <v>0</v>
      </c>
      <c r="AD274" s="45">
        <v>0</v>
      </c>
      <c r="AE274" s="45">
        <v>0</v>
      </c>
      <c r="AF274" s="45">
        <v>0</v>
      </c>
      <c r="AG274" s="45">
        <v>0</v>
      </c>
      <c r="AH274" s="45">
        <v>0</v>
      </c>
      <c r="AI274" s="45">
        <v>0</v>
      </c>
      <c r="AJ274" s="45">
        <v>0</v>
      </c>
      <c r="AK274" s="45">
        <v>0</v>
      </c>
      <c r="AL274" s="45">
        <v>0</v>
      </c>
      <c r="AN274" s="88" t="str">
        <f t="shared" si="66"/>
        <v/>
      </c>
    </row>
    <row r="275" spans="2:40" x14ac:dyDescent="0.25">
      <c r="B275" s="40" t="s">
        <v>401</v>
      </c>
      <c r="C275" s="41" t="s">
        <v>402</v>
      </c>
      <c r="D275" s="60"/>
      <c r="E275" s="43">
        <f t="shared" si="67"/>
        <v>2.7039729376069607E-4</v>
      </c>
      <c r="F275" s="44">
        <f t="shared" si="65"/>
        <v>3372250</v>
      </c>
      <c r="G275" s="45"/>
      <c r="H275" s="45">
        <v>0</v>
      </c>
      <c r="I275" s="45">
        <v>1686125</v>
      </c>
      <c r="J275" s="45">
        <v>1686125</v>
      </c>
      <c r="K275" s="45">
        <v>0</v>
      </c>
      <c r="L275" s="45">
        <v>0</v>
      </c>
      <c r="M275" s="45">
        <v>0</v>
      </c>
      <c r="N275" s="45">
        <v>0</v>
      </c>
      <c r="O275" s="45">
        <v>0</v>
      </c>
      <c r="P275" s="45">
        <v>0</v>
      </c>
      <c r="Q275" s="45">
        <v>0</v>
      </c>
      <c r="R275" s="45">
        <v>0</v>
      </c>
      <c r="S275" s="45">
        <v>0</v>
      </c>
      <c r="T275" s="45">
        <v>0</v>
      </c>
      <c r="U275" s="45">
        <v>0</v>
      </c>
      <c r="V275" s="45">
        <v>0</v>
      </c>
      <c r="W275" s="45">
        <v>0</v>
      </c>
      <c r="X275" s="45">
        <v>0</v>
      </c>
      <c r="Y275" s="45">
        <v>0</v>
      </c>
      <c r="Z275" s="45">
        <v>0</v>
      </c>
      <c r="AA275" s="45">
        <v>0</v>
      </c>
      <c r="AB275" s="45">
        <v>0</v>
      </c>
      <c r="AC275" s="45">
        <v>0</v>
      </c>
      <c r="AD275" s="45">
        <v>0</v>
      </c>
      <c r="AE275" s="45">
        <v>0</v>
      </c>
      <c r="AF275" s="45">
        <v>0</v>
      </c>
      <c r="AG275" s="45">
        <v>0</v>
      </c>
      <c r="AH275" s="45">
        <v>0</v>
      </c>
      <c r="AI275" s="45">
        <v>0</v>
      </c>
      <c r="AJ275" s="45">
        <v>0</v>
      </c>
      <c r="AK275" s="45">
        <v>0</v>
      </c>
      <c r="AL275" s="45">
        <v>0</v>
      </c>
      <c r="AN275" s="88" t="str">
        <f t="shared" si="66"/>
        <v/>
      </c>
    </row>
    <row r="276" spans="2:40" x14ac:dyDescent="0.25">
      <c r="B276" s="40" t="s">
        <v>403</v>
      </c>
      <c r="C276" s="61" t="s">
        <v>404</v>
      </c>
      <c r="D276" s="60"/>
      <c r="E276" s="43">
        <f t="shared" si="67"/>
        <v>1.9314092411478292E-3</v>
      </c>
      <c r="F276" s="44">
        <f t="shared" si="65"/>
        <v>24087500</v>
      </c>
      <c r="G276" s="45"/>
      <c r="H276" s="45">
        <v>0</v>
      </c>
      <c r="I276" s="45">
        <v>0</v>
      </c>
      <c r="J276" s="45">
        <v>12043750</v>
      </c>
      <c r="K276" s="45">
        <v>12043750</v>
      </c>
      <c r="L276" s="45">
        <v>0</v>
      </c>
      <c r="M276" s="45">
        <v>0</v>
      </c>
      <c r="N276" s="45">
        <v>0</v>
      </c>
      <c r="O276" s="45">
        <v>0</v>
      </c>
      <c r="P276" s="45">
        <v>0</v>
      </c>
      <c r="Q276" s="45">
        <v>0</v>
      </c>
      <c r="R276" s="45">
        <v>0</v>
      </c>
      <c r="S276" s="45">
        <v>0</v>
      </c>
      <c r="T276" s="45">
        <v>0</v>
      </c>
      <c r="U276" s="45">
        <v>0</v>
      </c>
      <c r="V276" s="45">
        <v>0</v>
      </c>
      <c r="W276" s="45">
        <v>0</v>
      </c>
      <c r="X276" s="45">
        <v>0</v>
      </c>
      <c r="Y276" s="45">
        <v>0</v>
      </c>
      <c r="Z276" s="45">
        <v>0</v>
      </c>
      <c r="AA276" s="45">
        <v>0</v>
      </c>
      <c r="AB276" s="45">
        <v>0</v>
      </c>
      <c r="AC276" s="45">
        <v>0</v>
      </c>
      <c r="AD276" s="45">
        <v>0</v>
      </c>
      <c r="AE276" s="45">
        <v>0</v>
      </c>
      <c r="AF276" s="45">
        <v>0</v>
      </c>
      <c r="AG276" s="45">
        <v>0</v>
      </c>
      <c r="AH276" s="45">
        <v>0</v>
      </c>
      <c r="AI276" s="45">
        <v>0</v>
      </c>
      <c r="AJ276" s="45">
        <v>0</v>
      </c>
      <c r="AK276" s="45">
        <v>0</v>
      </c>
      <c r="AL276" s="45">
        <v>0</v>
      </c>
      <c r="AN276" s="88" t="str">
        <f t="shared" si="66"/>
        <v/>
      </c>
    </row>
    <row r="277" spans="2:40" x14ac:dyDescent="0.25">
      <c r="B277" s="40" t="s">
        <v>405</v>
      </c>
      <c r="C277" s="61" t="s">
        <v>406</v>
      </c>
      <c r="D277" s="60"/>
      <c r="E277" s="43">
        <f t="shared" si="67"/>
        <v>1.9314092411478292E-3</v>
      </c>
      <c r="F277" s="44">
        <f t="shared" si="65"/>
        <v>24087500</v>
      </c>
      <c r="G277" s="45"/>
      <c r="H277" s="45">
        <v>0</v>
      </c>
      <c r="I277" s="45">
        <v>0</v>
      </c>
      <c r="J277" s="45">
        <v>0</v>
      </c>
      <c r="K277" s="45">
        <v>12043750</v>
      </c>
      <c r="L277" s="45">
        <v>12043750</v>
      </c>
      <c r="M277" s="45">
        <v>0</v>
      </c>
      <c r="N277" s="45">
        <v>0</v>
      </c>
      <c r="O277" s="45">
        <v>0</v>
      </c>
      <c r="P277" s="45">
        <v>0</v>
      </c>
      <c r="Q277" s="45">
        <v>0</v>
      </c>
      <c r="R277" s="45">
        <v>0</v>
      </c>
      <c r="S277" s="45">
        <v>0</v>
      </c>
      <c r="T277" s="45">
        <v>0</v>
      </c>
      <c r="U277" s="45">
        <v>0</v>
      </c>
      <c r="V277" s="45">
        <v>0</v>
      </c>
      <c r="W277" s="45">
        <v>0</v>
      </c>
      <c r="X277" s="45">
        <v>0</v>
      </c>
      <c r="Y277" s="45">
        <v>0</v>
      </c>
      <c r="Z277" s="45">
        <v>0</v>
      </c>
      <c r="AA277" s="45">
        <v>0</v>
      </c>
      <c r="AB277" s="45">
        <v>0</v>
      </c>
      <c r="AC277" s="45">
        <v>0</v>
      </c>
      <c r="AD277" s="45">
        <v>0</v>
      </c>
      <c r="AE277" s="45">
        <v>0</v>
      </c>
      <c r="AF277" s="45">
        <v>0</v>
      </c>
      <c r="AG277" s="45">
        <v>0</v>
      </c>
      <c r="AH277" s="45">
        <v>0</v>
      </c>
      <c r="AI277" s="45">
        <v>0</v>
      </c>
      <c r="AJ277" s="45">
        <v>0</v>
      </c>
      <c r="AK277" s="45">
        <v>0</v>
      </c>
      <c r="AL277" s="45">
        <v>0</v>
      </c>
      <c r="AN277" s="88" t="str">
        <f t="shared" si="66"/>
        <v/>
      </c>
    </row>
    <row r="278" spans="2:40" x14ac:dyDescent="0.25">
      <c r="B278" s="40" t="s">
        <v>407</v>
      </c>
      <c r="C278" s="61" t="s">
        <v>408</v>
      </c>
      <c r="D278" s="60"/>
      <c r="E278" s="43">
        <f t="shared" si="67"/>
        <v>1.9679927581700896E-3</v>
      </c>
      <c r="F278" s="44">
        <f t="shared" si="65"/>
        <v>24543750</v>
      </c>
      <c r="G278" s="45"/>
      <c r="H278" s="45">
        <v>0</v>
      </c>
      <c r="I278" s="45">
        <v>0</v>
      </c>
      <c r="J278" s="45">
        <v>0</v>
      </c>
      <c r="K278" s="45">
        <v>0</v>
      </c>
      <c r="L278" s="45">
        <v>12043750</v>
      </c>
      <c r="M278" s="45">
        <v>12500000</v>
      </c>
      <c r="N278" s="45">
        <v>0</v>
      </c>
      <c r="O278" s="45">
        <v>0</v>
      </c>
      <c r="P278" s="45">
        <v>0</v>
      </c>
      <c r="Q278" s="45">
        <v>0</v>
      </c>
      <c r="R278" s="45">
        <v>0</v>
      </c>
      <c r="S278" s="45">
        <v>0</v>
      </c>
      <c r="T278" s="45">
        <v>0</v>
      </c>
      <c r="U278" s="45">
        <v>0</v>
      </c>
      <c r="V278" s="45">
        <v>0</v>
      </c>
      <c r="W278" s="45">
        <v>0</v>
      </c>
      <c r="X278" s="45">
        <v>0</v>
      </c>
      <c r="Y278" s="45">
        <v>0</v>
      </c>
      <c r="Z278" s="45">
        <v>0</v>
      </c>
      <c r="AA278" s="45">
        <v>0</v>
      </c>
      <c r="AB278" s="45">
        <v>0</v>
      </c>
      <c r="AC278" s="45">
        <v>0</v>
      </c>
      <c r="AD278" s="45">
        <v>0</v>
      </c>
      <c r="AE278" s="45">
        <v>0</v>
      </c>
      <c r="AF278" s="45">
        <v>0</v>
      </c>
      <c r="AG278" s="45">
        <v>0</v>
      </c>
      <c r="AH278" s="45">
        <v>0</v>
      </c>
      <c r="AI278" s="45">
        <v>0</v>
      </c>
      <c r="AJ278" s="45">
        <v>0</v>
      </c>
      <c r="AK278" s="45">
        <v>0</v>
      </c>
      <c r="AL278" s="45">
        <v>0</v>
      </c>
      <c r="AN278" s="88" t="str">
        <f t="shared" si="66"/>
        <v/>
      </c>
    </row>
    <row r="279" spans="2:40" x14ac:dyDescent="0.25">
      <c r="B279" s="40" t="s">
        <v>409</v>
      </c>
      <c r="C279" s="63" t="s">
        <v>402</v>
      </c>
      <c r="D279" s="60"/>
      <c r="E279" s="43">
        <f t="shared" si="67"/>
        <v>2.3176910893773949E-4</v>
      </c>
      <c r="F279" s="44">
        <f t="shared" si="65"/>
        <v>2890500</v>
      </c>
      <c r="G279" s="45"/>
      <c r="H279" s="45">
        <v>0</v>
      </c>
      <c r="I279" s="45">
        <v>0</v>
      </c>
      <c r="J279" s="45">
        <v>1445250</v>
      </c>
      <c r="K279" s="45">
        <v>1445250</v>
      </c>
      <c r="L279" s="45">
        <v>0</v>
      </c>
      <c r="M279" s="45">
        <v>0</v>
      </c>
      <c r="N279" s="45">
        <v>0</v>
      </c>
      <c r="O279" s="45">
        <v>0</v>
      </c>
      <c r="P279" s="45">
        <v>0</v>
      </c>
      <c r="Q279" s="45">
        <v>0</v>
      </c>
      <c r="R279" s="45">
        <v>0</v>
      </c>
      <c r="S279" s="45">
        <v>0</v>
      </c>
      <c r="T279" s="45">
        <v>0</v>
      </c>
      <c r="U279" s="45">
        <v>0</v>
      </c>
      <c r="V279" s="45">
        <v>0</v>
      </c>
      <c r="W279" s="45">
        <v>0</v>
      </c>
      <c r="X279" s="45">
        <v>0</v>
      </c>
      <c r="Y279" s="45">
        <v>0</v>
      </c>
      <c r="Z279" s="45">
        <v>0</v>
      </c>
      <c r="AA279" s="45">
        <v>0</v>
      </c>
      <c r="AB279" s="45">
        <v>0</v>
      </c>
      <c r="AC279" s="45">
        <v>0</v>
      </c>
      <c r="AD279" s="45">
        <v>0</v>
      </c>
      <c r="AE279" s="45">
        <v>0</v>
      </c>
      <c r="AF279" s="45">
        <v>0</v>
      </c>
      <c r="AG279" s="45">
        <v>0</v>
      </c>
      <c r="AH279" s="45">
        <v>0</v>
      </c>
      <c r="AI279" s="45">
        <v>0</v>
      </c>
      <c r="AJ279" s="45">
        <v>0</v>
      </c>
      <c r="AK279" s="45">
        <v>0</v>
      </c>
      <c r="AL279" s="45">
        <v>0</v>
      </c>
      <c r="AN279" s="88" t="str">
        <f t="shared" si="66"/>
        <v/>
      </c>
    </row>
    <row r="280" spans="2:40" x14ac:dyDescent="0.25">
      <c r="B280" s="30" t="s">
        <v>410</v>
      </c>
      <c r="C280" s="64" t="s">
        <v>16</v>
      </c>
      <c r="D280" s="65"/>
      <c r="E280" s="33">
        <f t="shared" si="67"/>
        <v>8.5031781862708711E-2</v>
      </c>
      <c r="F280" s="34">
        <f t="shared" si="65"/>
        <v>1060470770.2448171</v>
      </c>
      <c r="G280" s="34"/>
      <c r="H280" s="34">
        <f t="shared" ref="H280:AL280" si="70">SUBTOTAL(9,H281:H296)</f>
        <v>0</v>
      </c>
      <c r="I280" s="34">
        <f t="shared" si="70"/>
        <v>42715538.050812431</v>
      </c>
      <c r="J280" s="34">
        <f t="shared" si="70"/>
        <v>171289884.97132903</v>
      </c>
      <c r="K280" s="34">
        <f t="shared" si="70"/>
        <v>248388069.87367415</v>
      </c>
      <c r="L280" s="34">
        <f t="shared" si="70"/>
        <v>215574644.00571966</v>
      </c>
      <c r="M280" s="34">
        <f t="shared" si="70"/>
        <v>186596355.47101542</v>
      </c>
      <c r="N280" s="34">
        <f t="shared" si="70"/>
        <v>176831310.32878265</v>
      </c>
      <c r="O280" s="34">
        <f t="shared" si="70"/>
        <v>19074967.543483697</v>
      </c>
      <c r="P280" s="34">
        <f t="shared" si="70"/>
        <v>0</v>
      </c>
      <c r="Q280" s="34">
        <f t="shared" si="70"/>
        <v>0</v>
      </c>
      <c r="R280" s="34">
        <f t="shared" si="70"/>
        <v>0</v>
      </c>
      <c r="S280" s="34">
        <f t="shared" si="70"/>
        <v>0</v>
      </c>
      <c r="T280" s="34">
        <f t="shared" si="70"/>
        <v>0</v>
      </c>
      <c r="U280" s="34">
        <f t="shared" si="70"/>
        <v>0</v>
      </c>
      <c r="V280" s="34">
        <f t="shared" si="70"/>
        <v>0</v>
      </c>
      <c r="W280" s="34">
        <f t="shared" si="70"/>
        <v>0</v>
      </c>
      <c r="X280" s="34">
        <f t="shared" si="70"/>
        <v>0</v>
      </c>
      <c r="Y280" s="34">
        <f t="shared" si="70"/>
        <v>0</v>
      </c>
      <c r="Z280" s="34">
        <f t="shared" si="70"/>
        <v>0</v>
      </c>
      <c r="AA280" s="34">
        <f t="shared" si="70"/>
        <v>0</v>
      </c>
      <c r="AB280" s="34">
        <f t="shared" si="70"/>
        <v>0</v>
      </c>
      <c r="AC280" s="34">
        <f t="shared" si="70"/>
        <v>0</v>
      </c>
      <c r="AD280" s="34">
        <f t="shared" si="70"/>
        <v>0</v>
      </c>
      <c r="AE280" s="34">
        <f t="shared" si="70"/>
        <v>0</v>
      </c>
      <c r="AF280" s="34">
        <f t="shared" si="70"/>
        <v>0</v>
      </c>
      <c r="AG280" s="34">
        <f t="shared" si="70"/>
        <v>0</v>
      </c>
      <c r="AH280" s="34">
        <f t="shared" si="70"/>
        <v>0</v>
      </c>
      <c r="AI280" s="34">
        <f t="shared" si="70"/>
        <v>0</v>
      </c>
      <c r="AJ280" s="34">
        <f t="shared" si="70"/>
        <v>0</v>
      </c>
      <c r="AK280" s="34">
        <f t="shared" si="70"/>
        <v>0</v>
      </c>
      <c r="AL280" s="34">
        <f t="shared" si="70"/>
        <v>0</v>
      </c>
      <c r="AN280" s="88" t="str">
        <f t="shared" si="66"/>
        <v/>
      </c>
    </row>
    <row r="281" spans="2:40" x14ac:dyDescent="0.25">
      <c r="B281" s="40" t="s">
        <v>411</v>
      </c>
      <c r="C281" s="66" t="s">
        <v>412</v>
      </c>
      <c r="D281" s="60"/>
      <c r="E281" s="43">
        <f t="shared" si="67"/>
        <v>4.8168374311127211E-3</v>
      </c>
      <c r="F281" s="44">
        <f t="shared" si="65"/>
        <v>60073012.57033135</v>
      </c>
      <c r="G281" s="45"/>
      <c r="H281" s="45">
        <v>0</v>
      </c>
      <c r="I281" s="45">
        <v>15018253.142582837</v>
      </c>
      <c r="J281" s="45">
        <v>45054759.427748516</v>
      </c>
      <c r="K281" s="45">
        <v>0</v>
      </c>
      <c r="L281" s="45">
        <v>0</v>
      </c>
      <c r="M281" s="45">
        <v>0</v>
      </c>
      <c r="N281" s="45">
        <v>0</v>
      </c>
      <c r="O281" s="45">
        <v>0</v>
      </c>
      <c r="P281" s="45">
        <v>0</v>
      </c>
      <c r="Q281" s="45">
        <v>0</v>
      </c>
      <c r="R281" s="45">
        <v>0</v>
      </c>
      <c r="S281" s="45">
        <v>0</v>
      </c>
      <c r="T281" s="45">
        <v>0</v>
      </c>
      <c r="U281" s="45">
        <v>0</v>
      </c>
      <c r="V281" s="45">
        <v>0</v>
      </c>
      <c r="W281" s="45">
        <v>0</v>
      </c>
      <c r="X281" s="45">
        <v>0</v>
      </c>
      <c r="Y281" s="45">
        <v>0</v>
      </c>
      <c r="Z281" s="45">
        <v>0</v>
      </c>
      <c r="AA281" s="45">
        <v>0</v>
      </c>
      <c r="AB281" s="45">
        <v>0</v>
      </c>
      <c r="AC281" s="45">
        <v>0</v>
      </c>
      <c r="AD281" s="45">
        <v>0</v>
      </c>
      <c r="AE281" s="45">
        <v>0</v>
      </c>
      <c r="AF281" s="45">
        <v>0</v>
      </c>
      <c r="AG281" s="45">
        <v>0</v>
      </c>
      <c r="AH281" s="45">
        <v>0</v>
      </c>
      <c r="AI281" s="45">
        <v>0</v>
      </c>
      <c r="AJ281" s="45">
        <v>0</v>
      </c>
      <c r="AK281" s="45">
        <v>0</v>
      </c>
      <c r="AL281" s="45">
        <v>0</v>
      </c>
      <c r="AN281" s="88" t="str">
        <f t="shared" si="66"/>
        <v/>
      </c>
    </row>
    <row r="282" spans="2:40" s="5" customFormat="1" x14ac:dyDescent="0.25">
      <c r="B282" s="40" t="s">
        <v>413</v>
      </c>
      <c r="C282" s="66" t="s">
        <v>414</v>
      </c>
      <c r="D282" s="60"/>
      <c r="E282" s="43">
        <f t="shared" si="67"/>
        <v>1.8242770538570662E-3</v>
      </c>
      <c r="F282" s="44">
        <f t="shared" si="65"/>
        <v>22751404.828459531</v>
      </c>
      <c r="G282" s="45"/>
      <c r="H282" s="45">
        <v>0</v>
      </c>
      <c r="I282" s="45">
        <v>5687851.2071148828</v>
      </c>
      <c r="J282" s="45">
        <v>17063553.621344648</v>
      </c>
      <c r="K282" s="45">
        <v>0</v>
      </c>
      <c r="L282" s="45">
        <v>0</v>
      </c>
      <c r="M282" s="45">
        <v>0</v>
      </c>
      <c r="N282" s="45">
        <v>0</v>
      </c>
      <c r="O282" s="45">
        <v>0</v>
      </c>
      <c r="P282" s="45">
        <v>0</v>
      </c>
      <c r="Q282" s="45">
        <v>0</v>
      </c>
      <c r="R282" s="45">
        <v>0</v>
      </c>
      <c r="S282" s="45">
        <v>0</v>
      </c>
      <c r="T282" s="45">
        <v>0</v>
      </c>
      <c r="U282" s="45">
        <v>0</v>
      </c>
      <c r="V282" s="45">
        <v>0</v>
      </c>
      <c r="W282" s="45">
        <v>0</v>
      </c>
      <c r="X282" s="45">
        <v>0</v>
      </c>
      <c r="Y282" s="45">
        <v>0</v>
      </c>
      <c r="Z282" s="45">
        <v>0</v>
      </c>
      <c r="AA282" s="45">
        <v>0</v>
      </c>
      <c r="AB282" s="45">
        <v>0</v>
      </c>
      <c r="AC282" s="45">
        <v>0</v>
      </c>
      <c r="AD282" s="45">
        <v>0</v>
      </c>
      <c r="AE282" s="45">
        <v>0</v>
      </c>
      <c r="AF282" s="45">
        <v>0</v>
      </c>
      <c r="AG282" s="45">
        <v>0</v>
      </c>
      <c r="AH282" s="45">
        <v>0</v>
      </c>
      <c r="AI282" s="45">
        <v>0</v>
      </c>
      <c r="AJ282" s="45">
        <v>0</v>
      </c>
      <c r="AK282" s="45">
        <v>0</v>
      </c>
      <c r="AL282" s="45">
        <v>0</v>
      </c>
      <c r="AN282" s="88" t="str">
        <f t="shared" si="66"/>
        <v/>
      </c>
    </row>
    <row r="283" spans="2:40" s="5" customFormat="1" x14ac:dyDescent="0.25">
      <c r="B283" s="40" t="s">
        <v>415</v>
      </c>
      <c r="C283" s="66" t="s">
        <v>238</v>
      </c>
      <c r="D283" s="60"/>
      <c r="E283" s="43">
        <f t="shared" si="67"/>
        <v>2.8462783993745216E-3</v>
      </c>
      <c r="F283" s="44">
        <f t="shared" si="65"/>
        <v>35497257.383002371</v>
      </c>
      <c r="G283" s="45"/>
      <c r="H283" s="45">
        <v>0</v>
      </c>
      <c r="I283" s="45">
        <v>0</v>
      </c>
      <c r="J283" s="45">
        <v>8874314.3457505908</v>
      </c>
      <c r="K283" s="45">
        <v>13311471.518625889</v>
      </c>
      <c r="L283" s="45">
        <v>13311471.518625889</v>
      </c>
      <c r="M283" s="45">
        <v>0</v>
      </c>
      <c r="N283" s="45">
        <v>0</v>
      </c>
      <c r="O283" s="45">
        <v>0</v>
      </c>
      <c r="P283" s="45">
        <v>0</v>
      </c>
      <c r="Q283" s="45">
        <v>0</v>
      </c>
      <c r="R283" s="45">
        <v>0</v>
      </c>
      <c r="S283" s="45">
        <v>0</v>
      </c>
      <c r="T283" s="45">
        <v>0</v>
      </c>
      <c r="U283" s="45">
        <v>0</v>
      </c>
      <c r="V283" s="45">
        <v>0</v>
      </c>
      <c r="W283" s="45">
        <v>0</v>
      </c>
      <c r="X283" s="45">
        <v>0</v>
      </c>
      <c r="Y283" s="45">
        <v>0</v>
      </c>
      <c r="Z283" s="45">
        <v>0</v>
      </c>
      <c r="AA283" s="45">
        <v>0</v>
      </c>
      <c r="AB283" s="45">
        <v>0</v>
      </c>
      <c r="AC283" s="45">
        <v>0</v>
      </c>
      <c r="AD283" s="45">
        <v>0</v>
      </c>
      <c r="AE283" s="45">
        <v>0</v>
      </c>
      <c r="AF283" s="45">
        <v>0</v>
      </c>
      <c r="AG283" s="45">
        <v>0</v>
      </c>
      <c r="AH283" s="45">
        <v>0</v>
      </c>
      <c r="AI283" s="45">
        <v>0</v>
      </c>
      <c r="AJ283" s="45">
        <v>0</v>
      </c>
      <c r="AK283" s="45">
        <v>0</v>
      </c>
      <c r="AL283" s="45">
        <v>0</v>
      </c>
      <c r="AN283" s="88" t="str">
        <f t="shared" si="66"/>
        <v/>
      </c>
    </row>
    <row r="284" spans="2:40" s="5" customFormat="1" x14ac:dyDescent="0.25">
      <c r="B284" s="40" t="s">
        <v>416</v>
      </c>
      <c r="C284" s="66" t="s">
        <v>240</v>
      </c>
      <c r="D284" s="60"/>
      <c r="E284" s="43">
        <f t="shared" si="67"/>
        <v>3.5862872013746249E-5</v>
      </c>
      <c r="F284" s="44">
        <f t="shared" si="65"/>
        <v>447262.50202558411</v>
      </c>
      <c r="G284" s="45"/>
      <c r="H284" s="45">
        <v>0</v>
      </c>
      <c r="I284" s="45">
        <v>0</v>
      </c>
      <c r="J284" s="45">
        <v>111815.62550639603</v>
      </c>
      <c r="K284" s="45">
        <v>167723.43825959406</v>
      </c>
      <c r="L284" s="45">
        <v>167723.43825959406</v>
      </c>
      <c r="M284" s="45">
        <v>0</v>
      </c>
      <c r="N284" s="45">
        <v>0</v>
      </c>
      <c r="O284" s="45">
        <v>0</v>
      </c>
      <c r="P284" s="45">
        <v>0</v>
      </c>
      <c r="Q284" s="45">
        <v>0</v>
      </c>
      <c r="R284" s="45">
        <v>0</v>
      </c>
      <c r="S284" s="45">
        <v>0</v>
      </c>
      <c r="T284" s="45">
        <v>0</v>
      </c>
      <c r="U284" s="45">
        <v>0</v>
      </c>
      <c r="V284" s="45">
        <v>0</v>
      </c>
      <c r="W284" s="45">
        <v>0</v>
      </c>
      <c r="X284" s="45">
        <v>0</v>
      </c>
      <c r="Y284" s="45">
        <v>0</v>
      </c>
      <c r="Z284" s="45">
        <v>0</v>
      </c>
      <c r="AA284" s="45">
        <v>0</v>
      </c>
      <c r="AB284" s="45">
        <v>0</v>
      </c>
      <c r="AC284" s="45">
        <v>0</v>
      </c>
      <c r="AD284" s="45">
        <v>0</v>
      </c>
      <c r="AE284" s="45">
        <v>0</v>
      </c>
      <c r="AF284" s="45">
        <v>0</v>
      </c>
      <c r="AG284" s="45">
        <v>0</v>
      </c>
      <c r="AH284" s="45">
        <v>0</v>
      </c>
      <c r="AI284" s="45">
        <v>0</v>
      </c>
      <c r="AJ284" s="45">
        <v>0</v>
      </c>
      <c r="AK284" s="45">
        <v>0</v>
      </c>
      <c r="AL284" s="45">
        <v>0</v>
      </c>
      <c r="AN284" s="88" t="str">
        <f t="shared" si="66"/>
        <v/>
      </c>
    </row>
    <row r="285" spans="2:40" s="5" customFormat="1" x14ac:dyDescent="0.25">
      <c r="B285" s="40" t="s">
        <v>417</v>
      </c>
      <c r="C285" s="66" t="s">
        <v>418</v>
      </c>
      <c r="D285" s="60"/>
      <c r="E285" s="43">
        <f t="shared" si="67"/>
        <v>2.3802034181223477E-4</v>
      </c>
      <c r="F285" s="44">
        <f t="shared" si="65"/>
        <v>2968462.0230950732</v>
      </c>
      <c r="G285" s="45"/>
      <c r="H285" s="45">
        <v>0</v>
      </c>
      <c r="I285" s="45">
        <v>0</v>
      </c>
      <c r="J285" s="45">
        <v>742115.50577376818</v>
      </c>
      <c r="K285" s="45">
        <v>1113173.2586606524</v>
      </c>
      <c r="L285" s="45">
        <v>1113173.2586606524</v>
      </c>
      <c r="M285" s="45">
        <v>0</v>
      </c>
      <c r="N285" s="45">
        <v>0</v>
      </c>
      <c r="O285" s="45">
        <v>0</v>
      </c>
      <c r="P285" s="45">
        <v>0</v>
      </c>
      <c r="Q285" s="45">
        <v>0</v>
      </c>
      <c r="R285" s="45">
        <v>0</v>
      </c>
      <c r="S285" s="45">
        <v>0</v>
      </c>
      <c r="T285" s="45">
        <v>0</v>
      </c>
      <c r="U285" s="45">
        <v>0</v>
      </c>
      <c r="V285" s="45">
        <v>0</v>
      </c>
      <c r="W285" s="45">
        <v>0</v>
      </c>
      <c r="X285" s="45">
        <v>0</v>
      </c>
      <c r="Y285" s="45">
        <v>0</v>
      </c>
      <c r="Z285" s="45">
        <v>0</v>
      </c>
      <c r="AA285" s="45">
        <v>0</v>
      </c>
      <c r="AB285" s="45">
        <v>0</v>
      </c>
      <c r="AC285" s="45">
        <v>0</v>
      </c>
      <c r="AD285" s="45">
        <v>0</v>
      </c>
      <c r="AE285" s="45">
        <v>0</v>
      </c>
      <c r="AF285" s="45">
        <v>0</v>
      </c>
      <c r="AG285" s="45">
        <v>0</v>
      </c>
      <c r="AH285" s="45">
        <v>0</v>
      </c>
      <c r="AI285" s="45">
        <v>0</v>
      </c>
      <c r="AJ285" s="45">
        <v>0</v>
      </c>
      <c r="AK285" s="45">
        <v>0</v>
      </c>
      <c r="AL285" s="45">
        <v>0</v>
      </c>
      <c r="AN285" s="88" t="str">
        <f t="shared" si="66"/>
        <v/>
      </c>
    </row>
    <row r="286" spans="2:40" s="5" customFormat="1" x14ac:dyDescent="0.25">
      <c r="B286" s="40" t="s">
        <v>419</v>
      </c>
      <c r="C286" s="66" t="s">
        <v>242</v>
      </c>
      <c r="D286" s="60"/>
      <c r="E286" s="43">
        <f t="shared" si="67"/>
        <v>9.2828568079115908E-3</v>
      </c>
      <c r="F286" s="44">
        <f t="shared" si="65"/>
        <v>115770810.55472498</v>
      </c>
      <c r="G286" s="45"/>
      <c r="H286" s="45">
        <v>0</v>
      </c>
      <c r="I286" s="45">
        <v>0</v>
      </c>
      <c r="J286" s="45">
        <v>0</v>
      </c>
      <c r="K286" s="45">
        <v>28404679.391259871</v>
      </c>
      <c r="L286" s="45">
        <v>28404679.391259871</v>
      </c>
      <c r="M286" s="45">
        <v>29480725.886102617</v>
      </c>
      <c r="N286" s="45">
        <v>29480725.886102617</v>
      </c>
      <c r="O286" s="45">
        <v>0</v>
      </c>
      <c r="P286" s="45">
        <v>0</v>
      </c>
      <c r="Q286" s="45">
        <v>0</v>
      </c>
      <c r="R286" s="45">
        <v>0</v>
      </c>
      <c r="S286" s="45">
        <v>0</v>
      </c>
      <c r="T286" s="45">
        <v>0</v>
      </c>
      <c r="U286" s="45">
        <v>0</v>
      </c>
      <c r="V286" s="45">
        <v>0</v>
      </c>
      <c r="W286" s="45">
        <v>0</v>
      </c>
      <c r="X286" s="45">
        <v>0</v>
      </c>
      <c r="Y286" s="45">
        <v>0</v>
      </c>
      <c r="Z286" s="45">
        <v>0</v>
      </c>
      <c r="AA286" s="45">
        <v>0</v>
      </c>
      <c r="AB286" s="45">
        <v>0</v>
      </c>
      <c r="AC286" s="45">
        <v>0</v>
      </c>
      <c r="AD286" s="45">
        <v>0</v>
      </c>
      <c r="AE286" s="45">
        <v>0</v>
      </c>
      <c r="AF286" s="45">
        <v>0</v>
      </c>
      <c r="AG286" s="45">
        <v>0</v>
      </c>
      <c r="AH286" s="45">
        <v>0</v>
      </c>
      <c r="AI286" s="45">
        <v>0</v>
      </c>
      <c r="AJ286" s="45">
        <v>0</v>
      </c>
      <c r="AK286" s="45">
        <v>0</v>
      </c>
      <c r="AL286" s="45">
        <v>0</v>
      </c>
      <c r="AN286" s="88" t="str">
        <f t="shared" si="66"/>
        <v/>
      </c>
    </row>
    <row r="287" spans="2:40" s="5" customFormat="1" x14ac:dyDescent="0.25">
      <c r="B287" s="40" t="s">
        <v>420</v>
      </c>
      <c r="C287" s="66" t="s">
        <v>244</v>
      </c>
      <c r="D287" s="60"/>
      <c r="E287" s="43">
        <f t="shared" si="67"/>
        <v>1.8097052987480462E-4</v>
      </c>
      <c r="F287" s="44">
        <f t="shared" si="65"/>
        <v>2256967.3715388994</v>
      </c>
      <c r="G287" s="45"/>
      <c r="H287" s="45">
        <v>0</v>
      </c>
      <c r="I287" s="45">
        <v>0</v>
      </c>
      <c r="J287" s="45">
        <v>0</v>
      </c>
      <c r="K287" s="45">
        <v>553753.00801571924</v>
      </c>
      <c r="L287" s="45">
        <v>553753.00801571924</v>
      </c>
      <c r="M287" s="45">
        <v>574730.67775373044</v>
      </c>
      <c r="N287" s="45">
        <v>574730.67775373044</v>
      </c>
      <c r="O287" s="45">
        <v>0</v>
      </c>
      <c r="P287" s="45">
        <v>0</v>
      </c>
      <c r="Q287" s="45">
        <v>0</v>
      </c>
      <c r="R287" s="45">
        <v>0</v>
      </c>
      <c r="S287" s="45">
        <v>0</v>
      </c>
      <c r="T287" s="45">
        <v>0</v>
      </c>
      <c r="U287" s="45">
        <v>0</v>
      </c>
      <c r="V287" s="45">
        <v>0</v>
      </c>
      <c r="W287" s="45">
        <v>0</v>
      </c>
      <c r="X287" s="45">
        <v>0</v>
      </c>
      <c r="Y287" s="45">
        <v>0</v>
      </c>
      <c r="Z287" s="45">
        <v>0</v>
      </c>
      <c r="AA287" s="45">
        <v>0</v>
      </c>
      <c r="AB287" s="45">
        <v>0</v>
      </c>
      <c r="AC287" s="45">
        <v>0</v>
      </c>
      <c r="AD287" s="45">
        <v>0</v>
      </c>
      <c r="AE287" s="45">
        <v>0</v>
      </c>
      <c r="AF287" s="45">
        <v>0</v>
      </c>
      <c r="AG287" s="45">
        <v>0</v>
      </c>
      <c r="AH287" s="45">
        <v>0</v>
      </c>
      <c r="AI287" s="45">
        <v>0</v>
      </c>
      <c r="AJ287" s="45">
        <v>0</v>
      </c>
      <c r="AK287" s="45">
        <v>0</v>
      </c>
      <c r="AL287" s="45">
        <v>0</v>
      </c>
      <c r="AN287" s="88" t="str">
        <f t="shared" si="66"/>
        <v/>
      </c>
    </row>
    <row r="288" spans="2:40" s="5" customFormat="1" x14ac:dyDescent="0.25">
      <c r="B288" s="40" t="s">
        <v>421</v>
      </c>
      <c r="C288" s="66" t="s">
        <v>246</v>
      </c>
      <c r="D288" s="60"/>
      <c r="E288" s="43">
        <f t="shared" si="67"/>
        <v>1.3087804629737923E-2</v>
      </c>
      <c r="F288" s="44">
        <f t="shared" si="65"/>
        <v>163224078.72060239</v>
      </c>
      <c r="G288" s="45"/>
      <c r="H288" s="45">
        <v>0</v>
      </c>
      <c r="I288" s="45">
        <v>0</v>
      </c>
      <c r="J288" s="45">
        <v>0</v>
      </c>
      <c r="K288" s="45">
        <v>40047466.220346421</v>
      </c>
      <c r="L288" s="45">
        <v>40047466.220346421</v>
      </c>
      <c r="M288" s="45">
        <v>41564573.139954768</v>
      </c>
      <c r="N288" s="45">
        <v>41564573.139954768</v>
      </c>
      <c r="O288" s="45">
        <v>0</v>
      </c>
      <c r="P288" s="45">
        <v>0</v>
      </c>
      <c r="Q288" s="45">
        <v>0</v>
      </c>
      <c r="R288" s="45">
        <v>0</v>
      </c>
      <c r="S288" s="45">
        <v>0</v>
      </c>
      <c r="T288" s="45">
        <v>0</v>
      </c>
      <c r="U288" s="45">
        <v>0</v>
      </c>
      <c r="V288" s="45">
        <v>0</v>
      </c>
      <c r="W288" s="45">
        <v>0</v>
      </c>
      <c r="X288" s="45">
        <v>0</v>
      </c>
      <c r="Y288" s="45">
        <v>0</v>
      </c>
      <c r="Z288" s="45">
        <v>0</v>
      </c>
      <c r="AA288" s="45">
        <v>0</v>
      </c>
      <c r="AB288" s="45">
        <v>0</v>
      </c>
      <c r="AC288" s="45">
        <v>0</v>
      </c>
      <c r="AD288" s="45">
        <v>0</v>
      </c>
      <c r="AE288" s="45">
        <v>0</v>
      </c>
      <c r="AF288" s="45">
        <v>0</v>
      </c>
      <c r="AG288" s="45">
        <v>0</v>
      </c>
      <c r="AH288" s="45">
        <v>0</v>
      </c>
      <c r="AI288" s="45">
        <v>0</v>
      </c>
      <c r="AJ288" s="45">
        <v>0</v>
      </c>
      <c r="AK288" s="45">
        <v>0</v>
      </c>
      <c r="AL288" s="45">
        <v>0</v>
      </c>
      <c r="AN288" s="88" t="str">
        <f t="shared" si="66"/>
        <v/>
      </c>
    </row>
    <row r="289" spans="1:40" s="5" customFormat="1" ht="11.15" customHeight="1" x14ac:dyDescent="0.25">
      <c r="B289" s="40" t="s">
        <v>422</v>
      </c>
      <c r="C289" s="67" t="s">
        <v>423</v>
      </c>
      <c r="D289" s="60"/>
      <c r="E289" s="43">
        <f t="shared" si="67"/>
        <v>5.3388361244731163E-3</v>
      </c>
      <c r="F289" s="44">
        <f t="shared" si="65"/>
        <v>66583100.26093702</v>
      </c>
      <c r="G289" s="45"/>
      <c r="H289" s="45">
        <v>0</v>
      </c>
      <c r="I289" s="45">
        <v>0</v>
      </c>
      <c r="J289" s="45">
        <v>19974930.078281108</v>
      </c>
      <c r="K289" s="45">
        <v>26633240.104374811</v>
      </c>
      <c r="L289" s="45">
        <v>19974930.078281108</v>
      </c>
      <c r="M289" s="45">
        <v>0</v>
      </c>
      <c r="N289" s="45">
        <v>0</v>
      </c>
      <c r="O289" s="45">
        <v>0</v>
      </c>
      <c r="P289" s="45">
        <v>0</v>
      </c>
      <c r="Q289" s="45">
        <v>0</v>
      </c>
      <c r="R289" s="45">
        <v>0</v>
      </c>
      <c r="S289" s="45">
        <v>0</v>
      </c>
      <c r="T289" s="45">
        <v>0</v>
      </c>
      <c r="U289" s="45">
        <v>0</v>
      </c>
      <c r="V289" s="45">
        <v>0</v>
      </c>
      <c r="W289" s="45">
        <v>0</v>
      </c>
      <c r="X289" s="45">
        <v>0</v>
      </c>
      <c r="Y289" s="45">
        <v>0</v>
      </c>
      <c r="Z289" s="45">
        <v>0</v>
      </c>
      <c r="AA289" s="45">
        <v>0</v>
      </c>
      <c r="AB289" s="45">
        <v>0</v>
      </c>
      <c r="AC289" s="45">
        <v>0</v>
      </c>
      <c r="AD289" s="45">
        <v>0</v>
      </c>
      <c r="AE289" s="45">
        <v>0</v>
      </c>
      <c r="AF289" s="45">
        <v>0</v>
      </c>
      <c r="AG289" s="45">
        <v>0</v>
      </c>
      <c r="AH289" s="45">
        <v>0</v>
      </c>
      <c r="AI289" s="45">
        <v>0</v>
      </c>
      <c r="AJ289" s="45">
        <v>0</v>
      </c>
      <c r="AK289" s="45">
        <v>0</v>
      </c>
      <c r="AL289" s="45">
        <v>0</v>
      </c>
      <c r="AN289" s="88" t="str">
        <f t="shared" si="66"/>
        <v/>
      </c>
    </row>
    <row r="290" spans="1:40" s="5" customFormat="1" x14ac:dyDescent="0.25">
      <c r="B290" s="40" t="s">
        <v>424</v>
      </c>
      <c r="C290" s="67" t="s">
        <v>250</v>
      </c>
      <c r="D290" s="60"/>
      <c r="E290" s="43">
        <f t="shared" si="67"/>
        <v>2.0783829930167859E-4</v>
      </c>
      <c r="F290" s="44">
        <f t="shared" si="65"/>
        <v>2592047.7792960932</v>
      </c>
      <c r="G290" s="45"/>
      <c r="H290" s="45">
        <v>0</v>
      </c>
      <c r="I290" s="45">
        <v>518409.5558592187</v>
      </c>
      <c r="J290" s="45">
        <v>648011.94482402329</v>
      </c>
      <c r="K290" s="45">
        <v>648011.94482402329</v>
      </c>
      <c r="L290" s="45">
        <v>777614.33378882799</v>
      </c>
      <c r="M290" s="45">
        <v>0</v>
      </c>
      <c r="N290" s="45">
        <v>0</v>
      </c>
      <c r="O290" s="45">
        <v>0</v>
      </c>
      <c r="P290" s="45">
        <v>0</v>
      </c>
      <c r="Q290" s="45">
        <v>0</v>
      </c>
      <c r="R290" s="45">
        <v>0</v>
      </c>
      <c r="S290" s="45">
        <v>0</v>
      </c>
      <c r="T290" s="45">
        <v>0</v>
      </c>
      <c r="U290" s="45">
        <v>0</v>
      </c>
      <c r="V290" s="45">
        <v>0</v>
      </c>
      <c r="W290" s="45">
        <v>0</v>
      </c>
      <c r="X290" s="45">
        <v>0</v>
      </c>
      <c r="Y290" s="45">
        <v>0</v>
      </c>
      <c r="Z290" s="45">
        <v>0</v>
      </c>
      <c r="AA290" s="45">
        <v>0</v>
      </c>
      <c r="AB290" s="45">
        <v>0</v>
      </c>
      <c r="AC290" s="45">
        <v>0</v>
      </c>
      <c r="AD290" s="45">
        <v>0</v>
      </c>
      <c r="AE290" s="45">
        <v>0</v>
      </c>
      <c r="AF290" s="45">
        <v>0</v>
      </c>
      <c r="AG290" s="45">
        <v>0</v>
      </c>
      <c r="AH290" s="45">
        <v>0</v>
      </c>
      <c r="AI290" s="45">
        <v>0</v>
      </c>
      <c r="AJ290" s="45">
        <v>0</v>
      </c>
      <c r="AK290" s="45">
        <v>0</v>
      </c>
      <c r="AL290" s="45">
        <v>0</v>
      </c>
      <c r="AN290" s="88" t="str">
        <f t="shared" si="66"/>
        <v/>
      </c>
    </row>
    <row r="291" spans="1:40" s="5" customFormat="1" x14ac:dyDescent="0.25">
      <c r="B291" s="40" t="s">
        <v>425</v>
      </c>
      <c r="C291" s="67" t="s">
        <v>252</v>
      </c>
      <c r="D291" s="60"/>
      <c r="E291" s="43">
        <f t="shared" si="67"/>
        <v>9.8647494959965276E-3</v>
      </c>
      <c r="F291" s="44">
        <f t="shared" si="65"/>
        <v>123027864.0189178</v>
      </c>
      <c r="G291" s="45"/>
      <c r="H291" s="45">
        <v>0</v>
      </c>
      <c r="I291" s="45">
        <v>0</v>
      </c>
      <c r="J291" s="45">
        <v>0</v>
      </c>
      <c r="K291" s="45">
        <v>24103367.202750638</v>
      </c>
      <c r="L291" s="45">
        <v>30129209.003438294</v>
      </c>
      <c r="M291" s="45">
        <v>31270585.369422205</v>
      </c>
      <c r="N291" s="45">
        <v>37524702.443306647</v>
      </c>
      <c r="O291" s="45">
        <v>0</v>
      </c>
      <c r="P291" s="45">
        <v>0</v>
      </c>
      <c r="Q291" s="45">
        <v>0</v>
      </c>
      <c r="R291" s="45">
        <v>0</v>
      </c>
      <c r="S291" s="45">
        <v>0</v>
      </c>
      <c r="T291" s="45">
        <v>0</v>
      </c>
      <c r="U291" s="45">
        <v>0</v>
      </c>
      <c r="V291" s="45">
        <v>0</v>
      </c>
      <c r="W291" s="45">
        <v>0</v>
      </c>
      <c r="X291" s="45">
        <v>0</v>
      </c>
      <c r="Y291" s="45">
        <v>0</v>
      </c>
      <c r="Z291" s="45">
        <v>0</v>
      </c>
      <c r="AA291" s="45">
        <v>0</v>
      </c>
      <c r="AB291" s="45">
        <v>0</v>
      </c>
      <c r="AC291" s="45">
        <v>0</v>
      </c>
      <c r="AD291" s="45">
        <v>0</v>
      </c>
      <c r="AE291" s="45">
        <v>0</v>
      </c>
      <c r="AF291" s="45">
        <v>0</v>
      </c>
      <c r="AG291" s="45">
        <v>0</v>
      </c>
      <c r="AH291" s="45">
        <v>0</v>
      </c>
      <c r="AI291" s="45">
        <v>0</v>
      </c>
      <c r="AJ291" s="45">
        <v>0</v>
      </c>
      <c r="AK291" s="45">
        <v>0</v>
      </c>
      <c r="AL291" s="45">
        <v>0</v>
      </c>
      <c r="AN291" s="88" t="str">
        <f t="shared" si="66"/>
        <v/>
      </c>
    </row>
    <row r="292" spans="1:40" s="5" customFormat="1" x14ac:dyDescent="0.25">
      <c r="B292" s="40" t="s">
        <v>426</v>
      </c>
      <c r="C292" s="67" t="s">
        <v>254</v>
      </c>
      <c r="D292" s="60"/>
      <c r="E292" s="43">
        <f t="shared" si="67"/>
        <v>1.1870910448161656E-4</v>
      </c>
      <c r="F292" s="44">
        <f t="shared" si="65"/>
        <v>1480476.2726006245</v>
      </c>
      <c r="G292" s="45"/>
      <c r="H292" s="45">
        <v>0</v>
      </c>
      <c r="I292" s="45">
        <v>0</v>
      </c>
      <c r="J292" s="45">
        <v>518166.69541021856</v>
      </c>
      <c r="K292" s="45">
        <v>518166.69541021856</v>
      </c>
      <c r="L292" s="45">
        <v>444142.88178018737</v>
      </c>
      <c r="M292" s="45">
        <v>0</v>
      </c>
      <c r="N292" s="45">
        <v>0</v>
      </c>
      <c r="O292" s="45">
        <v>0</v>
      </c>
      <c r="P292" s="45">
        <v>0</v>
      </c>
      <c r="Q292" s="45">
        <v>0</v>
      </c>
      <c r="R292" s="45">
        <v>0</v>
      </c>
      <c r="S292" s="45">
        <v>0</v>
      </c>
      <c r="T292" s="45">
        <v>0</v>
      </c>
      <c r="U292" s="45">
        <v>0</v>
      </c>
      <c r="V292" s="45">
        <v>0</v>
      </c>
      <c r="W292" s="45">
        <v>0</v>
      </c>
      <c r="X292" s="45">
        <v>0</v>
      </c>
      <c r="Y292" s="45">
        <v>0</v>
      </c>
      <c r="Z292" s="45">
        <v>0</v>
      </c>
      <c r="AA292" s="45">
        <v>0</v>
      </c>
      <c r="AB292" s="45">
        <v>0</v>
      </c>
      <c r="AC292" s="45">
        <v>0</v>
      </c>
      <c r="AD292" s="45">
        <v>0</v>
      </c>
      <c r="AE292" s="45">
        <v>0</v>
      </c>
      <c r="AF292" s="45">
        <v>0</v>
      </c>
      <c r="AG292" s="45">
        <v>0</v>
      </c>
      <c r="AH292" s="45">
        <v>0</v>
      </c>
      <c r="AI292" s="45">
        <v>0</v>
      </c>
      <c r="AJ292" s="45">
        <v>0</v>
      </c>
      <c r="AK292" s="45">
        <v>0</v>
      </c>
      <c r="AL292" s="45">
        <v>0</v>
      </c>
      <c r="AN292" s="88" t="str">
        <f t="shared" si="66"/>
        <v/>
      </c>
    </row>
    <row r="293" spans="1:40" s="5" customFormat="1" x14ac:dyDescent="0.25">
      <c r="B293" s="40" t="s">
        <v>427</v>
      </c>
      <c r="C293" s="67" t="s">
        <v>428</v>
      </c>
      <c r="D293" s="60"/>
      <c r="E293" s="43">
        <f t="shared" si="67"/>
        <v>1.5306767631827943E-2</v>
      </c>
      <c r="F293" s="44">
        <f t="shared" si="65"/>
        <v>190897794.97613749</v>
      </c>
      <c r="G293" s="45"/>
      <c r="H293" s="45">
        <v>0</v>
      </c>
      <c r="I293" s="45">
        <v>0</v>
      </c>
      <c r="J293" s="45">
        <v>0</v>
      </c>
      <c r="K293" s="45">
        <v>46837286.849887565</v>
      </c>
      <c r="L293" s="45">
        <v>46837286.849887565</v>
      </c>
      <c r="M293" s="45">
        <v>48611610.63818118</v>
      </c>
      <c r="N293" s="45">
        <v>48611610.63818118</v>
      </c>
      <c r="O293" s="45">
        <v>0</v>
      </c>
      <c r="P293" s="45">
        <v>0</v>
      </c>
      <c r="Q293" s="45">
        <v>0</v>
      </c>
      <c r="R293" s="45">
        <v>0</v>
      </c>
      <c r="S293" s="45">
        <v>0</v>
      </c>
      <c r="T293" s="45">
        <v>0</v>
      </c>
      <c r="U293" s="45">
        <v>0</v>
      </c>
      <c r="V293" s="45">
        <v>0</v>
      </c>
      <c r="W293" s="45">
        <v>0</v>
      </c>
      <c r="X293" s="45">
        <v>0</v>
      </c>
      <c r="Y293" s="45">
        <v>0</v>
      </c>
      <c r="Z293" s="45">
        <v>0</v>
      </c>
      <c r="AA293" s="45">
        <v>0</v>
      </c>
      <c r="AB293" s="45">
        <v>0</v>
      </c>
      <c r="AC293" s="45">
        <v>0</v>
      </c>
      <c r="AD293" s="45">
        <v>0</v>
      </c>
      <c r="AE293" s="45">
        <v>0</v>
      </c>
      <c r="AF293" s="45">
        <v>0</v>
      </c>
      <c r="AG293" s="45">
        <v>0</v>
      </c>
      <c r="AH293" s="45">
        <v>0</v>
      </c>
      <c r="AI293" s="45">
        <v>0</v>
      </c>
      <c r="AJ293" s="45">
        <v>0</v>
      </c>
      <c r="AK293" s="45">
        <v>0</v>
      </c>
      <c r="AL293" s="45">
        <v>0</v>
      </c>
      <c r="AN293" s="88" t="str">
        <f t="shared" si="66"/>
        <v/>
      </c>
    </row>
    <row r="294" spans="1:40" s="5" customFormat="1" x14ac:dyDescent="0.25">
      <c r="B294" s="40" t="s">
        <v>429</v>
      </c>
      <c r="C294" s="68" t="s">
        <v>430</v>
      </c>
      <c r="D294" s="60"/>
      <c r="E294" s="43">
        <f t="shared" si="67"/>
        <v>4.9972122538340458E-3</v>
      </c>
      <c r="F294" s="44">
        <f t="shared" si="65"/>
        <v>62322550.601804063</v>
      </c>
      <c r="G294" s="45"/>
      <c r="H294" s="45">
        <v>0</v>
      </c>
      <c r="I294" s="45">
        <v>0</v>
      </c>
      <c r="J294" s="45">
        <v>15434462.795228945</v>
      </c>
      <c r="K294" s="45">
        <v>15434462.795228945</v>
      </c>
      <c r="L294" s="45">
        <v>15434462.795228945</v>
      </c>
      <c r="M294" s="45">
        <v>16019162.216117224</v>
      </c>
      <c r="N294" s="45">
        <v>0</v>
      </c>
      <c r="O294" s="45">
        <v>0</v>
      </c>
      <c r="P294" s="45">
        <v>0</v>
      </c>
      <c r="Q294" s="45">
        <v>0</v>
      </c>
      <c r="R294" s="45">
        <v>0</v>
      </c>
      <c r="S294" s="45">
        <v>0</v>
      </c>
      <c r="T294" s="45">
        <v>0</v>
      </c>
      <c r="U294" s="45">
        <v>0</v>
      </c>
      <c r="V294" s="45">
        <v>0</v>
      </c>
      <c r="W294" s="45">
        <v>0</v>
      </c>
      <c r="X294" s="45">
        <v>0</v>
      </c>
      <c r="Y294" s="45">
        <v>0</v>
      </c>
      <c r="Z294" s="45">
        <v>0</v>
      </c>
      <c r="AA294" s="45">
        <v>0</v>
      </c>
      <c r="AB294" s="45">
        <v>0</v>
      </c>
      <c r="AC294" s="45">
        <v>0</v>
      </c>
      <c r="AD294" s="45">
        <v>0</v>
      </c>
      <c r="AE294" s="45">
        <v>0</v>
      </c>
      <c r="AF294" s="45">
        <v>0</v>
      </c>
      <c r="AG294" s="45">
        <v>0</v>
      </c>
      <c r="AH294" s="45">
        <v>0</v>
      </c>
      <c r="AI294" s="45">
        <v>0</v>
      </c>
      <c r="AJ294" s="45">
        <v>0</v>
      </c>
      <c r="AK294" s="45">
        <v>0</v>
      </c>
      <c r="AL294" s="45">
        <v>0</v>
      </c>
      <c r="AN294" s="88" t="str">
        <f t="shared" si="66"/>
        <v/>
      </c>
    </row>
    <row r="295" spans="1:40" s="5" customFormat="1" x14ac:dyDescent="0.25">
      <c r="B295" s="40" t="s">
        <v>431</v>
      </c>
      <c r="C295" s="67" t="s">
        <v>432</v>
      </c>
      <c r="D295" s="60"/>
      <c r="E295" s="43">
        <f t="shared" si="67"/>
        <v>9.9918973461127492E-3</v>
      </c>
      <c r="F295" s="44">
        <f t="shared" si="65"/>
        <v>124613583.80032176</v>
      </c>
      <c r="G295" s="45"/>
      <c r="H295" s="45">
        <v>0</v>
      </c>
      <c r="I295" s="45">
        <v>0</v>
      </c>
      <c r="J295" s="45">
        <v>30631218.713577576</v>
      </c>
      <c r="K295" s="45">
        <v>18378731.228146542</v>
      </c>
      <c r="L295" s="45">
        <v>18378731.228146542</v>
      </c>
      <c r="M295" s="45">
        <v>19074967.543483697</v>
      </c>
      <c r="N295" s="45">
        <v>19074967.543483697</v>
      </c>
      <c r="O295" s="45">
        <v>19074967.543483697</v>
      </c>
      <c r="P295" s="45">
        <v>0</v>
      </c>
      <c r="Q295" s="45">
        <v>0</v>
      </c>
      <c r="R295" s="45">
        <v>0</v>
      </c>
      <c r="S295" s="45">
        <v>0</v>
      </c>
      <c r="T295" s="45">
        <v>0</v>
      </c>
      <c r="U295" s="45">
        <v>0</v>
      </c>
      <c r="V295" s="45">
        <v>0</v>
      </c>
      <c r="W295" s="45">
        <v>0</v>
      </c>
      <c r="X295" s="45">
        <v>0</v>
      </c>
      <c r="Y295" s="45">
        <v>0</v>
      </c>
      <c r="Z295" s="45">
        <v>0</v>
      </c>
      <c r="AA295" s="45">
        <v>0</v>
      </c>
      <c r="AB295" s="45">
        <v>0</v>
      </c>
      <c r="AC295" s="45">
        <v>0</v>
      </c>
      <c r="AD295" s="45">
        <v>0</v>
      </c>
      <c r="AE295" s="45">
        <v>0</v>
      </c>
      <c r="AF295" s="45">
        <v>0</v>
      </c>
      <c r="AG295" s="45">
        <v>0</v>
      </c>
      <c r="AH295" s="45">
        <v>0</v>
      </c>
      <c r="AI295" s="45">
        <v>0</v>
      </c>
      <c r="AJ295" s="45">
        <v>0</v>
      </c>
      <c r="AK295" s="45">
        <v>0</v>
      </c>
      <c r="AL295" s="45">
        <v>0</v>
      </c>
      <c r="AN295" s="88" t="str">
        <f t="shared" si="66"/>
        <v/>
      </c>
    </row>
    <row r="296" spans="1:40" s="5" customFormat="1" x14ac:dyDescent="0.25">
      <c r="B296" s="40" t="s">
        <v>433</v>
      </c>
      <c r="C296" s="67" t="s">
        <v>434</v>
      </c>
      <c r="D296" s="60"/>
      <c r="E296" s="43">
        <f t="shared" si="67"/>
        <v>6.8928635409864188E-3</v>
      </c>
      <c r="F296" s="44">
        <f t="shared" si="65"/>
        <v>85964096.581021979</v>
      </c>
      <c r="G296" s="45"/>
      <c r="H296" s="45">
        <v>0</v>
      </c>
      <c r="I296" s="45">
        <v>21491024.145255491</v>
      </c>
      <c r="J296" s="45">
        <v>32236536.21788324</v>
      </c>
      <c r="K296" s="45">
        <v>32236536.21788324</v>
      </c>
      <c r="L296" s="45">
        <v>0</v>
      </c>
      <c r="M296" s="45">
        <v>0</v>
      </c>
      <c r="N296" s="45">
        <v>0</v>
      </c>
      <c r="O296" s="45">
        <v>0</v>
      </c>
      <c r="P296" s="45">
        <v>0</v>
      </c>
      <c r="Q296" s="45">
        <v>0</v>
      </c>
      <c r="R296" s="45">
        <v>0</v>
      </c>
      <c r="S296" s="45">
        <v>0</v>
      </c>
      <c r="T296" s="45">
        <v>0</v>
      </c>
      <c r="U296" s="45">
        <v>0</v>
      </c>
      <c r="V296" s="45">
        <v>0</v>
      </c>
      <c r="W296" s="45">
        <v>0</v>
      </c>
      <c r="X296" s="45">
        <v>0</v>
      </c>
      <c r="Y296" s="45">
        <v>0</v>
      </c>
      <c r="Z296" s="45">
        <v>0</v>
      </c>
      <c r="AA296" s="45">
        <v>0</v>
      </c>
      <c r="AB296" s="45">
        <v>0</v>
      </c>
      <c r="AC296" s="45">
        <v>0</v>
      </c>
      <c r="AD296" s="45">
        <v>0</v>
      </c>
      <c r="AE296" s="45">
        <v>0</v>
      </c>
      <c r="AF296" s="45">
        <v>0</v>
      </c>
      <c r="AG296" s="45">
        <v>0</v>
      </c>
      <c r="AH296" s="45">
        <v>0</v>
      </c>
      <c r="AI296" s="45">
        <v>0</v>
      </c>
      <c r="AJ296" s="45">
        <v>0</v>
      </c>
      <c r="AK296" s="45">
        <v>0</v>
      </c>
      <c r="AL296" s="45">
        <v>0</v>
      </c>
      <c r="AN296" s="88" t="str">
        <f t="shared" si="66"/>
        <v/>
      </c>
    </row>
    <row r="297" spans="1:40" x14ac:dyDescent="0.25">
      <c r="B297" s="30" t="s">
        <v>435</v>
      </c>
      <c r="C297" s="31" t="s">
        <v>436</v>
      </c>
      <c r="D297" s="69"/>
      <c r="E297" s="33">
        <f t="shared" si="67"/>
        <v>2.6964938119265085E-2</v>
      </c>
      <c r="F297" s="70">
        <f t="shared" si="65"/>
        <v>336292243.56501043</v>
      </c>
      <c r="G297" s="70"/>
      <c r="H297" s="70">
        <v>146372900.42580724</v>
      </c>
      <c r="I297" s="70">
        <v>189919343.13920316</v>
      </c>
      <c r="J297" s="70">
        <v>0</v>
      </c>
      <c r="K297" s="70">
        <v>0</v>
      </c>
      <c r="L297" s="70">
        <v>0</v>
      </c>
      <c r="M297" s="70">
        <v>0</v>
      </c>
      <c r="N297" s="70">
        <v>0</v>
      </c>
      <c r="O297" s="70">
        <v>0</v>
      </c>
      <c r="P297" s="70">
        <v>0</v>
      </c>
      <c r="Q297" s="70">
        <v>0</v>
      </c>
      <c r="R297" s="70">
        <v>0</v>
      </c>
      <c r="S297" s="70">
        <v>0</v>
      </c>
      <c r="T297" s="70">
        <v>0</v>
      </c>
      <c r="U297" s="70">
        <v>0</v>
      </c>
      <c r="V297" s="70">
        <v>0</v>
      </c>
      <c r="W297" s="70">
        <v>0</v>
      </c>
      <c r="X297" s="70">
        <v>0</v>
      </c>
      <c r="Y297" s="70">
        <v>0</v>
      </c>
      <c r="Z297" s="70">
        <v>0</v>
      </c>
      <c r="AA297" s="70">
        <v>0</v>
      </c>
      <c r="AB297" s="70">
        <v>0</v>
      </c>
      <c r="AC297" s="70">
        <v>0</v>
      </c>
      <c r="AD297" s="70">
        <v>0</v>
      </c>
      <c r="AE297" s="70">
        <v>0</v>
      </c>
      <c r="AF297" s="70">
        <v>0</v>
      </c>
      <c r="AG297" s="70">
        <v>0</v>
      </c>
      <c r="AH297" s="70">
        <v>0</v>
      </c>
      <c r="AI297" s="70">
        <v>0</v>
      </c>
      <c r="AJ297" s="70">
        <v>0</v>
      </c>
      <c r="AK297" s="70">
        <v>0</v>
      </c>
      <c r="AL297" s="70">
        <v>0</v>
      </c>
      <c r="AN297" s="88" t="str">
        <f t="shared" si="66"/>
        <v/>
      </c>
    </row>
    <row r="298" spans="1:40" x14ac:dyDescent="0.25">
      <c r="A298" s="1" t="s">
        <v>3</v>
      </c>
      <c r="B298" s="25">
        <v>5</v>
      </c>
      <c r="C298" s="26" t="s">
        <v>437</v>
      </c>
      <c r="D298" s="27"/>
      <c r="E298" s="28">
        <f t="shared" si="67"/>
        <v>0.12512874645095301</v>
      </c>
      <c r="F298" s="29">
        <f t="shared" si="65"/>
        <v>1560538603.5877612</v>
      </c>
      <c r="G298" s="29"/>
      <c r="H298" s="29">
        <f t="shared" ref="H298:AL298" si="71">SUBTOTAL(9,H299:H327)</f>
        <v>55345024.578116365</v>
      </c>
      <c r="I298" s="29">
        <f t="shared" si="71"/>
        <v>188664427.26213589</v>
      </c>
      <c r="J298" s="29">
        <f t="shared" si="71"/>
        <v>680714040.95750058</v>
      </c>
      <c r="K298" s="29">
        <f t="shared" si="71"/>
        <v>635525324.55263543</v>
      </c>
      <c r="L298" s="29">
        <f t="shared" si="71"/>
        <v>144893.11868650932</v>
      </c>
      <c r="M298" s="29">
        <f t="shared" si="71"/>
        <v>144893.11868650932</v>
      </c>
      <c r="N298" s="29">
        <f t="shared" si="71"/>
        <v>0</v>
      </c>
      <c r="O298" s="29">
        <f t="shared" si="71"/>
        <v>0</v>
      </c>
      <c r="P298" s="29">
        <f t="shared" si="71"/>
        <v>0</v>
      </c>
      <c r="Q298" s="29">
        <f t="shared" si="71"/>
        <v>0</v>
      </c>
      <c r="R298" s="29">
        <f t="shared" si="71"/>
        <v>0</v>
      </c>
      <c r="S298" s="29">
        <f t="shared" si="71"/>
        <v>0</v>
      </c>
      <c r="T298" s="29">
        <f t="shared" si="71"/>
        <v>0</v>
      </c>
      <c r="U298" s="29">
        <f t="shared" si="71"/>
        <v>0</v>
      </c>
      <c r="V298" s="29">
        <f t="shared" si="71"/>
        <v>0</v>
      </c>
      <c r="W298" s="29">
        <f t="shared" si="71"/>
        <v>0</v>
      </c>
      <c r="X298" s="29">
        <f t="shared" si="71"/>
        <v>0</v>
      </c>
      <c r="Y298" s="29">
        <f t="shared" si="71"/>
        <v>0</v>
      </c>
      <c r="Z298" s="29">
        <f t="shared" si="71"/>
        <v>0</v>
      </c>
      <c r="AA298" s="29">
        <f t="shared" si="71"/>
        <v>0</v>
      </c>
      <c r="AB298" s="29">
        <f t="shared" si="71"/>
        <v>0</v>
      </c>
      <c r="AC298" s="29">
        <f t="shared" si="71"/>
        <v>0</v>
      </c>
      <c r="AD298" s="29">
        <f t="shared" si="71"/>
        <v>0</v>
      </c>
      <c r="AE298" s="29">
        <f t="shared" si="71"/>
        <v>0</v>
      </c>
      <c r="AF298" s="29">
        <f t="shared" si="71"/>
        <v>0</v>
      </c>
      <c r="AG298" s="29">
        <f t="shared" si="71"/>
        <v>0</v>
      </c>
      <c r="AH298" s="29">
        <f t="shared" si="71"/>
        <v>0</v>
      </c>
      <c r="AI298" s="29">
        <f t="shared" si="71"/>
        <v>0</v>
      </c>
      <c r="AJ298" s="29">
        <f t="shared" si="71"/>
        <v>0</v>
      </c>
      <c r="AK298" s="29">
        <f t="shared" si="71"/>
        <v>0</v>
      </c>
      <c r="AL298" s="29">
        <f t="shared" si="71"/>
        <v>0</v>
      </c>
      <c r="AN298" s="88" t="str">
        <f t="shared" si="66"/>
        <v/>
      </c>
    </row>
    <row r="299" spans="1:40" x14ac:dyDescent="0.25">
      <c r="B299" s="30">
        <v>5.0999999999999996</v>
      </c>
      <c r="C299" s="31" t="s">
        <v>438</v>
      </c>
      <c r="D299" s="46"/>
      <c r="E299" s="33">
        <f t="shared" si="67"/>
        <v>2.6916035954629202E-3</v>
      </c>
      <c r="F299" s="34">
        <f t="shared" si="65"/>
        <v>33568236.200000003</v>
      </c>
      <c r="G299" s="34"/>
      <c r="H299" s="34">
        <v>33568236.200000003</v>
      </c>
      <c r="I299" s="34">
        <v>0</v>
      </c>
      <c r="J299" s="34">
        <v>0</v>
      </c>
      <c r="K299" s="34">
        <v>0</v>
      </c>
      <c r="L299" s="34">
        <v>0</v>
      </c>
      <c r="M299" s="34">
        <v>0</v>
      </c>
      <c r="N299" s="34">
        <v>0</v>
      </c>
      <c r="O299" s="34">
        <v>0</v>
      </c>
      <c r="P299" s="34">
        <v>0</v>
      </c>
      <c r="Q299" s="34">
        <v>0</v>
      </c>
      <c r="R299" s="34">
        <v>0</v>
      </c>
      <c r="S299" s="34">
        <v>0</v>
      </c>
      <c r="T299" s="34">
        <v>0</v>
      </c>
      <c r="U299" s="34">
        <v>0</v>
      </c>
      <c r="V299" s="34">
        <v>0</v>
      </c>
      <c r="W299" s="34">
        <v>0</v>
      </c>
      <c r="X299" s="34">
        <v>0</v>
      </c>
      <c r="Y299" s="34">
        <v>0</v>
      </c>
      <c r="Z299" s="34">
        <v>0</v>
      </c>
      <c r="AA299" s="34">
        <v>0</v>
      </c>
      <c r="AB299" s="34">
        <v>0</v>
      </c>
      <c r="AC299" s="34">
        <v>0</v>
      </c>
      <c r="AD299" s="34">
        <v>0</v>
      </c>
      <c r="AE299" s="34">
        <v>0</v>
      </c>
      <c r="AF299" s="34">
        <v>0</v>
      </c>
      <c r="AG299" s="34">
        <v>0</v>
      </c>
      <c r="AH299" s="34">
        <v>0</v>
      </c>
      <c r="AI299" s="34">
        <v>0</v>
      </c>
      <c r="AJ299" s="34">
        <v>0</v>
      </c>
      <c r="AK299" s="34">
        <v>0</v>
      </c>
      <c r="AL299" s="34">
        <v>0</v>
      </c>
      <c r="AN299" s="88" t="str">
        <f t="shared" si="66"/>
        <v/>
      </c>
    </row>
    <row r="300" spans="1:40" x14ac:dyDescent="0.25">
      <c r="B300" s="30">
        <v>5.2</v>
      </c>
      <c r="C300" s="31" t="s">
        <v>439</v>
      </c>
      <c r="D300" s="46"/>
      <c r="E300" s="33">
        <f t="shared" si="67"/>
        <v>4.997693620608657E-5</v>
      </c>
      <c r="F300" s="34">
        <f t="shared" si="65"/>
        <v>623285.53949999996</v>
      </c>
      <c r="G300" s="34"/>
      <c r="H300" s="34">
        <v>623285.53949999996</v>
      </c>
      <c r="I300" s="34">
        <v>0</v>
      </c>
      <c r="J300" s="34">
        <v>0</v>
      </c>
      <c r="K300" s="34">
        <v>0</v>
      </c>
      <c r="L300" s="34">
        <v>0</v>
      </c>
      <c r="M300" s="34">
        <v>0</v>
      </c>
      <c r="N300" s="34">
        <v>0</v>
      </c>
      <c r="O300" s="34">
        <v>0</v>
      </c>
      <c r="P300" s="34">
        <v>0</v>
      </c>
      <c r="Q300" s="34">
        <v>0</v>
      </c>
      <c r="R300" s="34">
        <v>0</v>
      </c>
      <c r="S300" s="34">
        <v>0</v>
      </c>
      <c r="T300" s="34">
        <v>0</v>
      </c>
      <c r="U300" s="34">
        <v>0</v>
      </c>
      <c r="V300" s="34">
        <v>0</v>
      </c>
      <c r="W300" s="34">
        <v>0</v>
      </c>
      <c r="X300" s="34">
        <v>0</v>
      </c>
      <c r="Y300" s="34">
        <v>0</v>
      </c>
      <c r="Z300" s="34">
        <v>0</v>
      </c>
      <c r="AA300" s="34">
        <v>0</v>
      </c>
      <c r="AB300" s="34">
        <v>0</v>
      </c>
      <c r="AC300" s="34">
        <v>0</v>
      </c>
      <c r="AD300" s="34">
        <v>0</v>
      </c>
      <c r="AE300" s="34">
        <v>0</v>
      </c>
      <c r="AF300" s="34">
        <v>0</v>
      </c>
      <c r="AG300" s="34">
        <v>0</v>
      </c>
      <c r="AH300" s="34">
        <v>0</v>
      </c>
      <c r="AI300" s="34">
        <v>0</v>
      </c>
      <c r="AJ300" s="34">
        <v>0</v>
      </c>
      <c r="AK300" s="34">
        <v>0</v>
      </c>
      <c r="AL300" s="34">
        <v>0</v>
      </c>
      <c r="AN300" s="88" t="str">
        <f t="shared" si="66"/>
        <v/>
      </c>
    </row>
    <row r="301" spans="1:40" x14ac:dyDescent="0.25">
      <c r="B301" s="30">
        <v>5.3</v>
      </c>
      <c r="C301" s="31" t="s">
        <v>440</v>
      </c>
      <c r="D301" s="46"/>
      <c r="E301" s="33">
        <f t="shared" si="67"/>
        <v>7.2926484891497693E-6</v>
      </c>
      <c r="F301" s="34">
        <f t="shared" si="65"/>
        <v>90950</v>
      </c>
      <c r="G301" s="34"/>
      <c r="H301" s="34">
        <v>30316.666666666664</v>
      </c>
      <c r="I301" s="34">
        <v>30316.666666666664</v>
      </c>
      <c r="J301" s="34">
        <v>30316.666666666664</v>
      </c>
      <c r="K301" s="34">
        <v>0</v>
      </c>
      <c r="L301" s="34">
        <v>0</v>
      </c>
      <c r="M301" s="34">
        <v>0</v>
      </c>
      <c r="N301" s="34">
        <v>0</v>
      </c>
      <c r="O301" s="34">
        <v>0</v>
      </c>
      <c r="P301" s="34">
        <v>0</v>
      </c>
      <c r="Q301" s="34">
        <v>0</v>
      </c>
      <c r="R301" s="34">
        <v>0</v>
      </c>
      <c r="S301" s="34">
        <v>0</v>
      </c>
      <c r="T301" s="34">
        <v>0</v>
      </c>
      <c r="U301" s="34">
        <v>0</v>
      </c>
      <c r="V301" s="34">
        <v>0</v>
      </c>
      <c r="W301" s="34">
        <v>0</v>
      </c>
      <c r="X301" s="34">
        <v>0</v>
      </c>
      <c r="Y301" s="34">
        <v>0</v>
      </c>
      <c r="Z301" s="34">
        <v>0</v>
      </c>
      <c r="AA301" s="34">
        <v>0</v>
      </c>
      <c r="AB301" s="34">
        <v>0</v>
      </c>
      <c r="AC301" s="34">
        <v>0</v>
      </c>
      <c r="AD301" s="34">
        <v>0</v>
      </c>
      <c r="AE301" s="34">
        <v>0</v>
      </c>
      <c r="AF301" s="34">
        <v>0</v>
      </c>
      <c r="AG301" s="34">
        <v>0</v>
      </c>
      <c r="AH301" s="34">
        <v>0</v>
      </c>
      <c r="AI301" s="34">
        <v>0</v>
      </c>
      <c r="AJ301" s="34">
        <v>0</v>
      </c>
      <c r="AK301" s="34">
        <v>0</v>
      </c>
      <c r="AL301" s="34">
        <v>0</v>
      </c>
      <c r="AN301" s="88" t="str">
        <f t="shared" si="66"/>
        <v/>
      </c>
    </row>
    <row r="302" spans="1:40" x14ac:dyDescent="0.25">
      <c r="B302" s="30">
        <v>5.4</v>
      </c>
      <c r="C302" s="31" t="s">
        <v>441</v>
      </c>
      <c r="D302" s="46"/>
      <c r="E302" s="33">
        <f t="shared" si="67"/>
        <v>0.12149850216823789</v>
      </c>
      <c r="F302" s="34">
        <f t="shared" si="65"/>
        <v>1515264144.2463875</v>
      </c>
      <c r="G302" s="34"/>
      <c r="H302" s="34">
        <f t="shared" ref="H302:AL302" si="72">SUBTOTAL(9,H303:H322)</f>
        <v>13953736.280405656</v>
      </c>
      <c r="I302" s="34">
        <f t="shared" si="72"/>
        <v>185872598.26392516</v>
      </c>
      <c r="J302" s="34">
        <f t="shared" si="72"/>
        <v>680057378.26810765</v>
      </c>
      <c r="K302" s="34">
        <f t="shared" si="72"/>
        <v>635380431.43394887</v>
      </c>
      <c r="L302" s="34">
        <f t="shared" si="72"/>
        <v>0</v>
      </c>
      <c r="M302" s="34">
        <f t="shared" si="72"/>
        <v>0</v>
      </c>
      <c r="N302" s="34">
        <f t="shared" si="72"/>
        <v>0</v>
      </c>
      <c r="O302" s="34">
        <f t="shared" si="72"/>
        <v>0</v>
      </c>
      <c r="P302" s="34">
        <f t="shared" si="72"/>
        <v>0</v>
      </c>
      <c r="Q302" s="34">
        <f t="shared" si="72"/>
        <v>0</v>
      </c>
      <c r="R302" s="34">
        <f t="shared" si="72"/>
        <v>0</v>
      </c>
      <c r="S302" s="34">
        <f t="shared" si="72"/>
        <v>0</v>
      </c>
      <c r="T302" s="34">
        <f t="shared" si="72"/>
        <v>0</v>
      </c>
      <c r="U302" s="34">
        <f t="shared" si="72"/>
        <v>0</v>
      </c>
      <c r="V302" s="34">
        <f t="shared" si="72"/>
        <v>0</v>
      </c>
      <c r="W302" s="34">
        <f t="shared" si="72"/>
        <v>0</v>
      </c>
      <c r="X302" s="34">
        <f t="shared" si="72"/>
        <v>0</v>
      </c>
      <c r="Y302" s="34">
        <f t="shared" si="72"/>
        <v>0</v>
      </c>
      <c r="Z302" s="34">
        <f t="shared" si="72"/>
        <v>0</v>
      </c>
      <c r="AA302" s="34">
        <f t="shared" si="72"/>
        <v>0</v>
      </c>
      <c r="AB302" s="34">
        <f t="shared" si="72"/>
        <v>0</v>
      </c>
      <c r="AC302" s="34">
        <f t="shared" si="72"/>
        <v>0</v>
      </c>
      <c r="AD302" s="34">
        <f t="shared" si="72"/>
        <v>0</v>
      </c>
      <c r="AE302" s="34">
        <f t="shared" si="72"/>
        <v>0</v>
      </c>
      <c r="AF302" s="34">
        <f t="shared" si="72"/>
        <v>0</v>
      </c>
      <c r="AG302" s="34">
        <f t="shared" si="72"/>
        <v>0</v>
      </c>
      <c r="AH302" s="34">
        <f t="shared" si="72"/>
        <v>0</v>
      </c>
      <c r="AI302" s="34">
        <f t="shared" si="72"/>
        <v>0</v>
      </c>
      <c r="AJ302" s="34">
        <f t="shared" si="72"/>
        <v>0</v>
      </c>
      <c r="AK302" s="34">
        <f t="shared" si="72"/>
        <v>0</v>
      </c>
      <c r="AL302" s="34">
        <f t="shared" si="72"/>
        <v>0</v>
      </c>
      <c r="AN302" s="88" t="str">
        <f t="shared" si="66"/>
        <v/>
      </c>
    </row>
    <row r="303" spans="1:40" x14ac:dyDescent="0.25">
      <c r="A303" s="3"/>
      <c r="B303" s="47" t="s">
        <v>442</v>
      </c>
      <c r="C303" s="48" t="s">
        <v>443</v>
      </c>
      <c r="D303" s="49" t="s">
        <v>12</v>
      </c>
      <c r="E303" s="71">
        <f t="shared" si="67"/>
        <v>3.742639308135981E-2</v>
      </c>
      <c r="F303" s="44">
        <f t="shared" si="65"/>
        <v>466761898.06956267</v>
      </c>
      <c r="G303" s="44"/>
      <c r="H303" s="44">
        <v>0</v>
      </c>
      <c r="I303" s="44">
        <v>46676189.806956261</v>
      </c>
      <c r="J303" s="44">
        <v>210042854.13130319</v>
      </c>
      <c r="K303" s="44">
        <v>210042854.13130319</v>
      </c>
      <c r="L303" s="44">
        <v>0</v>
      </c>
      <c r="M303" s="44">
        <v>0</v>
      </c>
      <c r="N303" s="44">
        <v>0</v>
      </c>
      <c r="O303" s="44">
        <v>0</v>
      </c>
      <c r="P303" s="44">
        <v>0</v>
      </c>
      <c r="Q303" s="44">
        <v>0</v>
      </c>
      <c r="R303" s="44">
        <v>0</v>
      </c>
      <c r="S303" s="44">
        <v>0</v>
      </c>
      <c r="T303" s="44">
        <v>0</v>
      </c>
      <c r="U303" s="44">
        <v>0</v>
      </c>
      <c r="V303" s="44">
        <v>0</v>
      </c>
      <c r="W303" s="44">
        <v>0</v>
      </c>
      <c r="X303" s="44">
        <v>0</v>
      </c>
      <c r="Y303" s="44">
        <v>0</v>
      </c>
      <c r="Z303" s="44">
        <v>0</v>
      </c>
      <c r="AA303" s="44">
        <v>0</v>
      </c>
      <c r="AB303" s="44">
        <v>0</v>
      </c>
      <c r="AC303" s="44">
        <v>0</v>
      </c>
      <c r="AD303" s="44">
        <v>0</v>
      </c>
      <c r="AE303" s="44">
        <v>0</v>
      </c>
      <c r="AF303" s="44">
        <v>0</v>
      </c>
      <c r="AG303" s="44">
        <v>0</v>
      </c>
      <c r="AH303" s="44">
        <v>0</v>
      </c>
      <c r="AI303" s="44">
        <v>0</v>
      </c>
      <c r="AJ303" s="44">
        <v>0</v>
      </c>
      <c r="AK303" s="44">
        <v>0</v>
      </c>
      <c r="AL303" s="44">
        <v>0</v>
      </c>
      <c r="AN303" s="88" t="str">
        <f t="shared" si="66"/>
        <v/>
      </c>
    </row>
    <row r="304" spans="1:40" x14ac:dyDescent="0.25">
      <c r="A304" s="3"/>
      <c r="B304" s="47" t="s">
        <v>444</v>
      </c>
      <c r="C304" s="48" t="s">
        <v>445</v>
      </c>
      <c r="D304" s="49" t="s">
        <v>45</v>
      </c>
      <c r="E304" s="71">
        <f t="shared" si="67"/>
        <v>8.5641980132958393E-4</v>
      </c>
      <c r="F304" s="44">
        <f t="shared" si="65"/>
        <v>10680808.357459556</v>
      </c>
      <c r="G304" s="44"/>
      <c r="H304" s="44">
        <v>1068080.8357459556</v>
      </c>
      <c r="I304" s="44">
        <v>4806363.7608568007</v>
      </c>
      <c r="J304" s="44">
        <v>4806363.7608568007</v>
      </c>
      <c r="K304" s="44">
        <v>0</v>
      </c>
      <c r="L304" s="44">
        <v>0</v>
      </c>
      <c r="M304" s="44">
        <v>0</v>
      </c>
      <c r="N304" s="44">
        <v>0</v>
      </c>
      <c r="O304" s="44">
        <v>0</v>
      </c>
      <c r="P304" s="44">
        <v>0</v>
      </c>
      <c r="Q304" s="44">
        <v>0</v>
      </c>
      <c r="R304" s="44">
        <v>0</v>
      </c>
      <c r="S304" s="44">
        <v>0</v>
      </c>
      <c r="T304" s="44">
        <v>0</v>
      </c>
      <c r="U304" s="44">
        <v>0</v>
      </c>
      <c r="V304" s="44">
        <v>0</v>
      </c>
      <c r="W304" s="44">
        <v>0</v>
      </c>
      <c r="X304" s="44">
        <v>0</v>
      </c>
      <c r="Y304" s="44">
        <v>0</v>
      </c>
      <c r="Z304" s="44">
        <v>0</v>
      </c>
      <c r="AA304" s="44">
        <v>0</v>
      </c>
      <c r="AB304" s="44">
        <v>0</v>
      </c>
      <c r="AC304" s="44">
        <v>0</v>
      </c>
      <c r="AD304" s="44">
        <v>0</v>
      </c>
      <c r="AE304" s="44">
        <v>0</v>
      </c>
      <c r="AF304" s="44">
        <v>0</v>
      </c>
      <c r="AG304" s="44">
        <v>0</v>
      </c>
      <c r="AH304" s="44">
        <v>0</v>
      </c>
      <c r="AI304" s="44">
        <v>0</v>
      </c>
      <c r="AJ304" s="44">
        <v>0</v>
      </c>
      <c r="AK304" s="44">
        <v>0</v>
      </c>
      <c r="AL304" s="44">
        <v>0</v>
      </c>
      <c r="AN304" s="88" t="str">
        <f t="shared" si="66"/>
        <v/>
      </c>
    </row>
    <row r="305" spans="1:40" x14ac:dyDescent="0.25">
      <c r="A305" s="3"/>
      <c r="B305" s="47" t="s">
        <v>446</v>
      </c>
      <c r="C305" s="48" t="s">
        <v>447</v>
      </c>
      <c r="D305" s="49" t="s">
        <v>139</v>
      </c>
      <c r="E305" s="71">
        <f t="shared" si="67"/>
        <v>1.0037865499698433E-3</v>
      </c>
      <c r="F305" s="44">
        <f t="shared" si="65"/>
        <v>12518687.395339005</v>
      </c>
      <c r="G305" s="44"/>
      <c r="H305" s="44">
        <v>0</v>
      </c>
      <c r="I305" s="44">
        <v>1251868.7395339007</v>
      </c>
      <c r="J305" s="44">
        <v>5633409.3279025527</v>
      </c>
      <c r="K305" s="44">
        <v>5633409.3279025527</v>
      </c>
      <c r="L305" s="44">
        <v>0</v>
      </c>
      <c r="M305" s="44">
        <v>0</v>
      </c>
      <c r="N305" s="44">
        <v>0</v>
      </c>
      <c r="O305" s="44">
        <v>0</v>
      </c>
      <c r="P305" s="44">
        <v>0</v>
      </c>
      <c r="Q305" s="44">
        <v>0</v>
      </c>
      <c r="R305" s="44">
        <v>0</v>
      </c>
      <c r="S305" s="44">
        <v>0</v>
      </c>
      <c r="T305" s="44">
        <v>0</v>
      </c>
      <c r="U305" s="44">
        <v>0</v>
      </c>
      <c r="V305" s="44">
        <v>0</v>
      </c>
      <c r="W305" s="44">
        <v>0</v>
      </c>
      <c r="X305" s="44">
        <v>0</v>
      </c>
      <c r="Y305" s="44">
        <v>0</v>
      </c>
      <c r="Z305" s="44">
        <v>0</v>
      </c>
      <c r="AA305" s="44">
        <v>0</v>
      </c>
      <c r="AB305" s="44">
        <v>0</v>
      </c>
      <c r="AC305" s="44">
        <v>0</v>
      </c>
      <c r="AD305" s="44">
        <v>0</v>
      </c>
      <c r="AE305" s="44">
        <v>0</v>
      </c>
      <c r="AF305" s="44">
        <v>0</v>
      </c>
      <c r="AG305" s="44">
        <v>0</v>
      </c>
      <c r="AH305" s="44">
        <v>0</v>
      </c>
      <c r="AI305" s="44">
        <v>0</v>
      </c>
      <c r="AJ305" s="44">
        <v>0</v>
      </c>
      <c r="AK305" s="44">
        <v>0</v>
      </c>
      <c r="AL305" s="44">
        <v>0</v>
      </c>
      <c r="AN305" s="88" t="str">
        <f t="shared" si="66"/>
        <v/>
      </c>
    </row>
    <row r="306" spans="1:40" x14ac:dyDescent="0.25">
      <c r="A306" s="3"/>
      <c r="B306" s="47" t="s">
        <v>448</v>
      </c>
      <c r="C306" s="48" t="s">
        <v>449</v>
      </c>
      <c r="D306" s="49" t="s">
        <v>65</v>
      </c>
      <c r="E306" s="71">
        <f t="shared" si="67"/>
        <v>2.7730761913601042E-3</v>
      </c>
      <c r="F306" s="44">
        <f t="shared" si="65"/>
        <v>34584318.712118007</v>
      </c>
      <c r="G306" s="44"/>
      <c r="H306" s="44">
        <v>3458431.8712118007</v>
      </c>
      <c r="I306" s="44">
        <v>15562943.420453103</v>
      </c>
      <c r="J306" s="44">
        <v>15562943.420453103</v>
      </c>
      <c r="K306" s="44">
        <v>0</v>
      </c>
      <c r="L306" s="44">
        <v>0</v>
      </c>
      <c r="M306" s="44">
        <v>0</v>
      </c>
      <c r="N306" s="44">
        <v>0</v>
      </c>
      <c r="O306" s="44">
        <v>0</v>
      </c>
      <c r="P306" s="44">
        <v>0</v>
      </c>
      <c r="Q306" s="44">
        <v>0</v>
      </c>
      <c r="R306" s="44">
        <v>0</v>
      </c>
      <c r="S306" s="44">
        <v>0</v>
      </c>
      <c r="T306" s="44">
        <v>0</v>
      </c>
      <c r="U306" s="44">
        <v>0</v>
      </c>
      <c r="V306" s="44">
        <v>0</v>
      </c>
      <c r="W306" s="44">
        <v>0</v>
      </c>
      <c r="X306" s="44">
        <v>0</v>
      </c>
      <c r="Y306" s="44">
        <v>0</v>
      </c>
      <c r="Z306" s="44">
        <v>0</v>
      </c>
      <c r="AA306" s="44">
        <v>0</v>
      </c>
      <c r="AB306" s="44">
        <v>0</v>
      </c>
      <c r="AC306" s="44">
        <v>0</v>
      </c>
      <c r="AD306" s="44">
        <v>0</v>
      </c>
      <c r="AE306" s="44">
        <v>0</v>
      </c>
      <c r="AF306" s="44">
        <v>0</v>
      </c>
      <c r="AG306" s="44">
        <v>0</v>
      </c>
      <c r="AH306" s="44">
        <v>0</v>
      </c>
      <c r="AI306" s="44">
        <v>0</v>
      </c>
      <c r="AJ306" s="44">
        <v>0</v>
      </c>
      <c r="AK306" s="44">
        <v>0</v>
      </c>
      <c r="AL306" s="44">
        <v>0</v>
      </c>
      <c r="AN306" s="88" t="str">
        <f t="shared" si="66"/>
        <v/>
      </c>
    </row>
    <row r="307" spans="1:40" x14ac:dyDescent="0.25">
      <c r="A307" s="3"/>
      <c r="B307" s="47" t="s">
        <v>450</v>
      </c>
      <c r="C307" s="48" t="s">
        <v>451</v>
      </c>
      <c r="D307" s="49" t="s">
        <v>146</v>
      </c>
      <c r="E307" s="71">
        <f t="shared" si="67"/>
        <v>1.0015421723328548E-4</v>
      </c>
      <c r="F307" s="44">
        <f t="shared" si="65"/>
        <v>1249069.6721390053</v>
      </c>
      <c r="G307" s="44"/>
      <c r="H307" s="44">
        <v>124906.96721390053</v>
      </c>
      <c r="I307" s="44">
        <v>562081.35246255237</v>
      </c>
      <c r="J307" s="44">
        <v>562081.35246255237</v>
      </c>
      <c r="K307" s="44">
        <v>0</v>
      </c>
      <c r="L307" s="44">
        <v>0</v>
      </c>
      <c r="M307" s="44">
        <v>0</v>
      </c>
      <c r="N307" s="44">
        <v>0</v>
      </c>
      <c r="O307" s="44">
        <v>0</v>
      </c>
      <c r="P307" s="44">
        <v>0</v>
      </c>
      <c r="Q307" s="44">
        <v>0</v>
      </c>
      <c r="R307" s="44">
        <v>0</v>
      </c>
      <c r="S307" s="44">
        <v>0</v>
      </c>
      <c r="T307" s="44">
        <v>0</v>
      </c>
      <c r="U307" s="44">
        <v>0</v>
      </c>
      <c r="V307" s="44">
        <v>0</v>
      </c>
      <c r="W307" s="44">
        <v>0</v>
      </c>
      <c r="X307" s="44">
        <v>0</v>
      </c>
      <c r="Y307" s="44">
        <v>0</v>
      </c>
      <c r="Z307" s="44">
        <v>0</v>
      </c>
      <c r="AA307" s="44">
        <v>0</v>
      </c>
      <c r="AB307" s="44">
        <v>0</v>
      </c>
      <c r="AC307" s="44">
        <v>0</v>
      </c>
      <c r="AD307" s="44">
        <v>0</v>
      </c>
      <c r="AE307" s="44">
        <v>0</v>
      </c>
      <c r="AF307" s="44">
        <v>0</v>
      </c>
      <c r="AG307" s="44">
        <v>0</v>
      </c>
      <c r="AH307" s="44">
        <v>0</v>
      </c>
      <c r="AI307" s="44">
        <v>0</v>
      </c>
      <c r="AJ307" s="44">
        <v>0</v>
      </c>
      <c r="AK307" s="44">
        <v>0</v>
      </c>
      <c r="AL307" s="44">
        <v>0</v>
      </c>
      <c r="AN307" s="88" t="str">
        <f t="shared" si="66"/>
        <v/>
      </c>
    </row>
    <row r="308" spans="1:40" x14ac:dyDescent="0.25">
      <c r="A308" s="3"/>
      <c r="B308" s="47" t="s">
        <v>452</v>
      </c>
      <c r="C308" s="48" t="s">
        <v>453</v>
      </c>
      <c r="D308" s="49" t="s">
        <v>52</v>
      </c>
      <c r="E308" s="71">
        <f t="shared" si="67"/>
        <v>4.0317134635647065E-4</v>
      </c>
      <c r="F308" s="44">
        <f t="shared" si="65"/>
        <v>5028136.7606950272</v>
      </c>
      <c r="G308" s="44"/>
      <c r="H308" s="44">
        <v>502813.67606950272</v>
      </c>
      <c r="I308" s="44">
        <v>2262661.5423127622</v>
      </c>
      <c r="J308" s="44">
        <v>2262661.5423127622</v>
      </c>
      <c r="K308" s="44">
        <v>0</v>
      </c>
      <c r="L308" s="44">
        <v>0</v>
      </c>
      <c r="M308" s="44">
        <v>0</v>
      </c>
      <c r="N308" s="44">
        <v>0</v>
      </c>
      <c r="O308" s="44">
        <v>0</v>
      </c>
      <c r="P308" s="44">
        <v>0</v>
      </c>
      <c r="Q308" s="44">
        <v>0</v>
      </c>
      <c r="R308" s="44">
        <v>0</v>
      </c>
      <c r="S308" s="44">
        <v>0</v>
      </c>
      <c r="T308" s="44">
        <v>0</v>
      </c>
      <c r="U308" s="44">
        <v>0</v>
      </c>
      <c r="V308" s="44">
        <v>0</v>
      </c>
      <c r="W308" s="44">
        <v>0</v>
      </c>
      <c r="X308" s="44">
        <v>0</v>
      </c>
      <c r="Y308" s="44">
        <v>0</v>
      </c>
      <c r="Z308" s="44">
        <v>0</v>
      </c>
      <c r="AA308" s="44">
        <v>0</v>
      </c>
      <c r="AB308" s="44">
        <v>0</v>
      </c>
      <c r="AC308" s="44">
        <v>0</v>
      </c>
      <c r="AD308" s="44">
        <v>0</v>
      </c>
      <c r="AE308" s="44">
        <v>0</v>
      </c>
      <c r="AF308" s="44">
        <v>0</v>
      </c>
      <c r="AG308" s="44">
        <v>0</v>
      </c>
      <c r="AH308" s="44">
        <v>0</v>
      </c>
      <c r="AI308" s="44">
        <v>0</v>
      </c>
      <c r="AJ308" s="44">
        <v>0</v>
      </c>
      <c r="AK308" s="44">
        <v>0</v>
      </c>
      <c r="AL308" s="44">
        <v>0</v>
      </c>
      <c r="AN308" s="88" t="str">
        <f t="shared" si="66"/>
        <v/>
      </c>
    </row>
    <row r="309" spans="1:40" x14ac:dyDescent="0.25">
      <c r="A309" s="3"/>
      <c r="B309" s="47" t="s">
        <v>454</v>
      </c>
      <c r="C309" s="48" t="s">
        <v>455</v>
      </c>
      <c r="D309" s="49" t="s">
        <v>23</v>
      </c>
      <c r="E309" s="71">
        <f t="shared" si="67"/>
        <v>4.9976418481469586E-3</v>
      </c>
      <c r="F309" s="44">
        <f t="shared" si="65"/>
        <v>62327908.271629721</v>
      </c>
      <c r="G309" s="44"/>
      <c r="H309" s="44">
        <v>0</v>
      </c>
      <c r="I309" s="44">
        <v>6232790.8271629727</v>
      </c>
      <c r="J309" s="44">
        <v>28047558.722233374</v>
      </c>
      <c r="K309" s="44">
        <v>28047558.722233374</v>
      </c>
      <c r="L309" s="44">
        <v>0</v>
      </c>
      <c r="M309" s="44">
        <v>0</v>
      </c>
      <c r="N309" s="44">
        <v>0</v>
      </c>
      <c r="O309" s="44">
        <v>0</v>
      </c>
      <c r="P309" s="44">
        <v>0</v>
      </c>
      <c r="Q309" s="44">
        <v>0</v>
      </c>
      <c r="R309" s="44">
        <v>0</v>
      </c>
      <c r="S309" s="44">
        <v>0</v>
      </c>
      <c r="T309" s="44">
        <v>0</v>
      </c>
      <c r="U309" s="44">
        <v>0</v>
      </c>
      <c r="V309" s="44">
        <v>0</v>
      </c>
      <c r="W309" s="44">
        <v>0</v>
      </c>
      <c r="X309" s="44">
        <v>0</v>
      </c>
      <c r="Y309" s="44">
        <v>0</v>
      </c>
      <c r="Z309" s="44">
        <v>0</v>
      </c>
      <c r="AA309" s="44">
        <v>0</v>
      </c>
      <c r="AB309" s="44">
        <v>0</v>
      </c>
      <c r="AC309" s="44">
        <v>0</v>
      </c>
      <c r="AD309" s="44">
        <v>0</v>
      </c>
      <c r="AE309" s="44">
        <v>0</v>
      </c>
      <c r="AF309" s="44">
        <v>0</v>
      </c>
      <c r="AG309" s="44">
        <v>0</v>
      </c>
      <c r="AH309" s="44">
        <v>0</v>
      </c>
      <c r="AI309" s="44">
        <v>0</v>
      </c>
      <c r="AJ309" s="44">
        <v>0</v>
      </c>
      <c r="AK309" s="44">
        <v>0</v>
      </c>
      <c r="AL309" s="44">
        <v>0</v>
      </c>
      <c r="AN309" s="88" t="str">
        <f t="shared" si="66"/>
        <v/>
      </c>
    </row>
    <row r="310" spans="1:40" x14ac:dyDescent="0.25">
      <c r="A310" s="3"/>
      <c r="B310" s="47" t="s">
        <v>456</v>
      </c>
      <c r="C310" s="48" t="s">
        <v>457</v>
      </c>
      <c r="D310" s="49" t="s">
        <v>59</v>
      </c>
      <c r="E310" s="71">
        <f t="shared" si="67"/>
        <v>2.9056948978682909E-3</v>
      </c>
      <c r="F310" s="44">
        <f t="shared" si="65"/>
        <v>36238268.079740115</v>
      </c>
      <c r="G310" s="44"/>
      <c r="H310" s="44">
        <v>3623826.8079740116</v>
      </c>
      <c r="I310" s="44">
        <v>16307220.635883052</v>
      </c>
      <c r="J310" s="44">
        <v>16307220.635883052</v>
      </c>
      <c r="K310" s="44">
        <v>0</v>
      </c>
      <c r="L310" s="44">
        <v>0</v>
      </c>
      <c r="M310" s="44">
        <v>0</v>
      </c>
      <c r="N310" s="44">
        <v>0</v>
      </c>
      <c r="O310" s="44">
        <v>0</v>
      </c>
      <c r="P310" s="44">
        <v>0</v>
      </c>
      <c r="Q310" s="44">
        <v>0</v>
      </c>
      <c r="R310" s="44">
        <v>0</v>
      </c>
      <c r="S310" s="44">
        <v>0</v>
      </c>
      <c r="T310" s="44">
        <v>0</v>
      </c>
      <c r="U310" s="44">
        <v>0</v>
      </c>
      <c r="V310" s="44">
        <v>0</v>
      </c>
      <c r="W310" s="44">
        <v>0</v>
      </c>
      <c r="X310" s="44">
        <v>0</v>
      </c>
      <c r="Y310" s="44">
        <v>0</v>
      </c>
      <c r="Z310" s="44">
        <v>0</v>
      </c>
      <c r="AA310" s="44">
        <v>0</v>
      </c>
      <c r="AB310" s="44">
        <v>0</v>
      </c>
      <c r="AC310" s="44">
        <v>0</v>
      </c>
      <c r="AD310" s="44">
        <v>0</v>
      </c>
      <c r="AE310" s="44">
        <v>0</v>
      </c>
      <c r="AF310" s="44">
        <v>0</v>
      </c>
      <c r="AG310" s="44">
        <v>0</v>
      </c>
      <c r="AH310" s="44">
        <v>0</v>
      </c>
      <c r="AI310" s="44">
        <v>0</v>
      </c>
      <c r="AJ310" s="44">
        <v>0</v>
      </c>
      <c r="AK310" s="44">
        <v>0</v>
      </c>
      <c r="AL310" s="44">
        <v>0</v>
      </c>
      <c r="AN310" s="88" t="str">
        <f t="shared" si="66"/>
        <v/>
      </c>
    </row>
    <row r="311" spans="1:40" x14ac:dyDescent="0.25">
      <c r="A311" s="3"/>
      <c r="B311" s="47" t="s">
        <v>458</v>
      </c>
      <c r="C311" s="48" t="s">
        <v>459</v>
      </c>
      <c r="D311" s="49" t="s">
        <v>225</v>
      </c>
      <c r="E311" s="71">
        <f t="shared" si="67"/>
        <v>2.6027106953438357E-2</v>
      </c>
      <c r="F311" s="44">
        <f t="shared" si="65"/>
        <v>324596116.34060812</v>
      </c>
      <c r="G311" s="44"/>
      <c r="H311" s="44">
        <v>0</v>
      </c>
      <c r="I311" s="44">
        <v>32459611.634060815</v>
      </c>
      <c r="J311" s="44">
        <v>146068252.35327366</v>
      </c>
      <c r="K311" s="44">
        <v>146068252.35327366</v>
      </c>
      <c r="L311" s="44">
        <v>0</v>
      </c>
      <c r="M311" s="44">
        <v>0</v>
      </c>
      <c r="N311" s="44">
        <v>0</v>
      </c>
      <c r="O311" s="44">
        <v>0</v>
      </c>
      <c r="P311" s="44">
        <v>0</v>
      </c>
      <c r="Q311" s="44">
        <v>0</v>
      </c>
      <c r="R311" s="44">
        <v>0</v>
      </c>
      <c r="S311" s="44">
        <v>0</v>
      </c>
      <c r="T311" s="44">
        <v>0</v>
      </c>
      <c r="U311" s="44">
        <v>0</v>
      </c>
      <c r="V311" s="44">
        <v>0</v>
      </c>
      <c r="W311" s="44">
        <v>0</v>
      </c>
      <c r="X311" s="44">
        <v>0</v>
      </c>
      <c r="Y311" s="44">
        <v>0</v>
      </c>
      <c r="Z311" s="44">
        <v>0</v>
      </c>
      <c r="AA311" s="44">
        <v>0</v>
      </c>
      <c r="AB311" s="44">
        <v>0</v>
      </c>
      <c r="AC311" s="44">
        <v>0</v>
      </c>
      <c r="AD311" s="44">
        <v>0</v>
      </c>
      <c r="AE311" s="44">
        <v>0</v>
      </c>
      <c r="AF311" s="44">
        <v>0</v>
      </c>
      <c r="AG311" s="44">
        <v>0</v>
      </c>
      <c r="AH311" s="44">
        <v>0</v>
      </c>
      <c r="AI311" s="44">
        <v>0</v>
      </c>
      <c r="AJ311" s="44">
        <v>0</v>
      </c>
      <c r="AK311" s="44">
        <v>0</v>
      </c>
      <c r="AL311" s="44">
        <v>0</v>
      </c>
      <c r="AN311" s="88" t="str">
        <f t="shared" si="66"/>
        <v/>
      </c>
    </row>
    <row r="312" spans="1:40" x14ac:dyDescent="0.25">
      <c r="A312" s="3"/>
      <c r="B312" s="47" t="s">
        <v>460</v>
      </c>
      <c r="C312" s="48" t="s">
        <v>461</v>
      </c>
      <c r="D312" s="49" t="s">
        <v>205</v>
      </c>
      <c r="E312" s="71">
        <f t="shared" si="67"/>
        <v>1.0090119332700057E-2</v>
      </c>
      <c r="F312" s="44">
        <f t="shared" si="65"/>
        <v>125838555.72834033</v>
      </c>
      <c r="G312" s="44"/>
      <c r="H312" s="44">
        <v>0</v>
      </c>
      <c r="I312" s="44">
        <v>12583855.572834034</v>
      </c>
      <c r="J312" s="44">
        <v>56627350.077753149</v>
      </c>
      <c r="K312" s="44">
        <v>56627350.077753149</v>
      </c>
      <c r="L312" s="44">
        <v>0</v>
      </c>
      <c r="M312" s="44">
        <v>0</v>
      </c>
      <c r="N312" s="44">
        <v>0</v>
      </c>
      <c r="O312" s="44">
        <v>0</v>
      </c>
      <c r="P312" s="44">
        <v>0</v>
      </c>
      <c r="Q312" s="44">
        <v>0</v>
      </c>
      <c r="R312" s="44">
        <v>0</v>
      </c>
      <c r="S312" s="44">
        <v>0</v>
      </c>
      <c r="T312" s="44">
        <v>0</v>
      </c>
      <c r="U312" s="44">
        <v>0</v>
      </c>
      <c r="V312" s="44">
        <v>0</v>
      </c>
      <c r="W312" s="44">
        <v>0</v>
      </c>
      <c r="X312" s="44">
        <v>0</v>
      </c>
      <c r="Y312" s="44">
        <v>0</v>
      </c>
      <c r="Z312" s="44">
        <v>0</v>
      </c>
      <c r="AA312" s="44">
        <v>0</v>
      </c>
      <c r="AB312" s="44">
        <v>0</v>
      </c>
      <c r="AC312" s="44">
        <v>0</v>
      </c>
      <c r="AD312" s="44">
        <v>0</v>
      </c>
      <c r="AE312" s="44">
        <v>0</v>
      </c>
      <c r="AF312" s="44">
        <v>0</v>
      </c>
      <c r="AG312" s="44">
        <v>0</v>
      </c>
      <c r="AH312" s="44">
        <v>0</v>
      </c>
      <c r="AI312" s="44">
        <v>0</v>
      </c>
      <c r="AJ312" s="44">
        <v>0</v>
      </c>
      <c r="AK312" s="44">
        <v>0</v>
      </c>
      <c r="AL312" s="44">
        <v>0</v>
      </c>
      <c r="AN312" s="88" t="str">
        <f t="shared" si="66"/>
        <v/>
      </c>
    </row>
    <row r="313" spans="1:40" x14ac:dyDescent="0.25">
      <c r="A313" s="3"/>
      <c r="B313" s="47" t="s">
        <v>462</v>
      </c>
      <c r="C313" s="48" t="s">
        <v>463</v>
      </c>
      <c r="D313" s="49" t="s">
        <v>215</v>
      </c>
      <c r="E313" s="71">
        <f t="shared" si="67"/>
        <v>2.0877792979281562E-3</v>
      </c>
      <c r="F313" s="44">
        <f t="shared" si="65"/>
        <v>26037663.467405632</v>
      </c>
      <c r="G313" s="44"/>
      <c r="H313" s="44">
        <v>0</v>
      </c>
      <c r="I313" s="44">
        <v>2603766.3467405634</v>
      </c>
      <c r="J313" s="44">
        <v>11716948.560332535</v>
      </c>
      <c r="K313" s="44">
        <v>11716948.560332535</v>
      </c>
      <c r="L313" s="44">
        <v>0</v>
      </c>
      <c r="M313" s="44">
        <v>0</v>
      </c>
      <c r="N313" s="44">
        <v>0</v>
      </c>
      <c r="O313" s="44">
        <v>0</v>
      </c>
      <c r="P313" s="44">
        <v>0</v>
      </c>
      <c r="Q313" s="44">
        <v>0</v>
      </c>
      <c r="R313" s="44">
        <v>0</v>
      </c>
      <c r="S313" s="44">
        <v>0</v>
      </c>
      <c r="T313" s="44">
        <v>0</v>
      </c>
      <c r="U313" s="44">
        <v>0</v>
      </c>
      <c r="V313" s="44">
        <v>0</v>
      </c>
      <c r="W313" s="44">
        <v>0</v>
      </c>
      <c r="X313" s="44">
        <v>0</v>
      </c>
      <c r="Y313" s="44">
        <v>0</v>
      </c>
      <c r="Z313" s="44">
        <v>0</v>
      </c>
      <c r="AA313" s="44">
        <v>0</v>
      </c>
      <c r="AB313" s="44">
        <v>0</v>
      </c>
      <c r="AC313" s="44">
        <v>0</v>
      </c>
      <c r="AD313" s="44">
        <v>0</v>
      </c>
      <c r="AE313" s="44">
        <v>0</v>
      </c>
      <c r="AF313" s="44">
        <v>0</v>
      </c>
      <c r="AG313" s="44">
        <v>0</v>
      </c>
      <c r="AH313" s="44">
        <v>0</v>
      </c>
      <c r="AI313" s="44">
        <v>0</v>
      </c>
      <c r="AJ313" s="44">
        <v>0</v>
      </c>
      <c r="AK313" s="44">
        <v>0</v>
      </c>
      <c r="AL313" s="44">
        <v>0</v>
      </c>
      <c r="AN313" s="88" t="str">
        <f t="shared" si="66"/>
        <v/>
      </c>
    </row>
    <row r="314" spans="1:40" x14ac:dyDescent="0.25">
      <c r="A314" s="3"/>
      <c r="B314" s="47" t="s">
        <v>464</v>
      </c>
      <c r="C314" s="48" t="s">
        <v>465</v>
      </c>
      <c r="D314" s="49" t="s">
        <v>210</v>
      </c>
      <c r="E314" s="71">
        <f t="shared" si="67"/>
        <v>1.8891764082866514E-2</v>
      </c>
      <c r="F314" s="44">
        <f t="shared" si="65"/>
        <v>235607947.63289499</v>
      </c>
      <c r="G314" s="44"/>
      <c r="H314" s="44">
        <v>0</v>
      </c>
      <c r="I314" s="44">
        <v>23560794.7632895</v>
      </c>
      <c r="J314" s="44">
        <v>106023576.43480276</v>
      </c>
      <c r="K314" s="44">
        <v>106023576.43480276</v>
      </c>
      <c r="L314" s="44">
        <v>0</v>
      </c>
      <c r="M314" s="44">
        <v>0</v>
      </c>
      <c r="N314" s="44">
        <v>0</v>
      </c>
      <c r="O314" s="44">
        <v>0</v>
      </c>
      <c r="P314" s="44">
        <v>0</v>
      </c>
      <c r="Q314" s="44">
        <v>0</v>
      </c>
      <c r="R314" s="44">
        <v>0</v>
      </c>
      <c r="S314" s="44">
        <v>0</v>
      </c>
      <c r="T314" s="44">
        <v>0</v>
      </c>
      <c r="U314" s="44">
        <v>0</v>
      </c>
      <c r="V314" s="44">
        <v>0</v>
      </c>
      <c r="W314" s="44">
        <v>0</v>
      </c>
      <c r="X314" s="44">
        <v>0</v>
      </c>
      <c r="Y314" s="44">
        <v>0</v>
      </c>
      <c r="Z314" s="44">
        <v>0</v>
      </c>
      <c r="AA314" s="44">
        <v>0</v>
      </c>
      <c r="AB314" s="44">
        <v>0</v>
      </c>
      <c r="AC314" s="44">
        <v>0</v>
      </c>
      <c r="AD314" s="44">
        <v>0</v>
      </c>
      <c r="AE314" s="44">
        <v>0</v>
      </c>
      <c r="AF314" s="44">
        <v>0</v>
      </c>
      <c r="AG314" s="44">
        <v>0</v>
      </c>
      <c r="AH314" s="44">
        <v>0</v>
      </c>
      <c r="AI314" s="44">
        <v>0</v>
      </c>
      <c r="AJ314" s="44">
        <v>0</v>
      </c>
      <c r="AK314" s="44">
        <v>0</v>
      </c>
      <c r="AL314" s="44">
        <v>0</v>
      </c>
      <c r="AN314" s="88" t="str">
        <f t="shared" si="66"/>
        <v/>
      </c>
    </row>
    <row r="315" spans="1:40" x14ac:dyDescent="0.25">
      <c r="A315" s="3"/>
      <c r="B315" s="47" t="s">
        <v>466</v>
      </c>
      <c r="C315" s="48" t="s">
        <v>467</v>
      </c>
      <c r="D315" s="49" t="s">
        <v>210</v>
      </c>
      <c r="E315" s="71">
        <f t="shared" si="67"/>
        <v>2.9820762403981386E-3</v>
      </c>
      <c r="F315" s="44">
        <f t="shared" si="65"/>
        <v>37190855.210934691</v>
      </c>
      <c r="G315" s="44"/>
      <c r="H315" s="44">
        <v>0</v>
      </c>
      <c r="I315" s="44">
        <v>3719085.5210934691</v>
      </c>
      <c r="J315" s="44">
        <v>16735884.844920611</v>
      </c>
      <c r="K315" s="44">
        <v>16735884.844920611</v>
      </c>
      <c r="L315" s="44">
        <v>0</v>
      </c>
      <c r="M315" s="44">
        <v>0</v>
      </c>
      <c r="N315" s="44">
        <v>0</v>
      </c>
      <c r="O315" s="44">
        <v>0</v>
      </c>
      <c r="P315" s="44">
        <v>0</v>
      </c>
      <c r="Q315" s="44">
        <v>0</v>
      </c>
      <c r="R315" s="44">
        <v>0</v>
      </c>
      <c r="S315" s="44">
        <v>0</v>
      </c>
      <c r="T315" s="44">
        <v>0</v>
      </c>
      <c r="U315" s="44">
        <v>0</v>
      </c>
      <c r="V315" s="44">
        <v>0</v>
      </c>
      <c r="W315" s="44">
        <v>0</v>
      </c>
      <c r="X315" s="44">
        <v>0</v>
      </c>
      <c r="Y315" s="44">
        <v>0</v>
      </c>
      <c r="Z315" s="44">
        <v>0</v>
      </c>
      <c r="AA315" s="44">
        <v>0</v>
      </c>
      <c r="AB315" s="44">
        <v>0</v>
      </c>
      <c r="AC315" s="44">
        <v>0</v>
      </c>
      <c r="AD315" s="44">
        <v>0</v>
      </c>
      <c r="AE315" s="44">
        <v>0</v>
      </c>
      <c r="AF315" s="44">
        <v>0</v>
      </c>
      <c r="AG315" s="44">
        <v>0</v>
      </c>
      <c r="AH315" s="44">
        <v>0</v>
      </c>
      <c r="AI315" s="44">
        <v>0</v>
      </c>
      <c r="AJ315" s="44">
        <v>0</v>
      </c>
      <c r="AK315" s="44">
        <v>0</v>
      </c>
      <c r="AL315" s="44">
        <v>0</v>
      </c>
      <c r="AN315" s="88" t="str">
        <f t="shared" si="66"/>
        <v/>
      </c>
    </row>
    <row r="316" spans="1:40" x14ac:dyDescent="0.25">
      <c r="A316" s="3"/>
      <c r="B316" s="47" t="s">
        <v>468</v>
      </c>
      <c r="C316" s="48" t="s">
        <v>469</v>
      </c>
      <c r="D316" s="49" t="s">
        <v>205</v>
      </c>
      <c r="E316" s="71">
        <f t="shared" si="67"/>
        <v>7.1966568166756471E-4</v>
      </c>
      <c r="F316" s="44">
        <f t="shared" si="65"/>
        <v>8975284.3353205509</v>
      </c>
      <c r="G316" s="44"/>
      <c r="H316" s="44">
        <v>0</v>
      </c>
      <c r="I316" s="44">
        <v>897528.43353205512</v>
      </c>
      <c r="J316" s="44">
        <v>4038877.9508942482</v>
      </c>
      <c r="K316" s="44">
        <v>4038877.9508942482</v>
      </c>
      <c r="L316" s="44">
        <v>0</v>
      </c>
      <c r="M316" s="44">
        <v>0</v>
      </c>
      <c r="N316" s="44">
        <v>0</v>
      </c>
      <c r="O316" s="44">
        <v>0</v>
      </c>
      <c r="P316" s="44">
        <v>0</v>
      </c>
      <c r="Q316" s="44">
        <v>0</v>
      </c>
      <c r="R316" s="44">
        <v>0</v>
      </c>
      <c r="S316" s="44">
        <v>0</v>
      </c>
      <c r="T316" s="44">
        <v>0</v>
      </c>
      <c r="U316" s="44">
        <v>0</v>
      </c>
      <c r="V316" s="44">
        <v>0</v>
      </c>
      <c r="W316" s="44">
        <v>0</v>
      </c>
      <c r="X316" s="44">
        <v>0</v>
      </c>
      <c r="Y316" s="44">
        <v>0</v>
      </c>
      <c r="Z316" s="44">
        <v>0</v>
      </c>
      <c r="AA316" s="44">
        <v>0</v>
      </c>
      <c r="AB316" s="44">
        <v>0</v>
      </c>
      <c r="AC316" s="44">
        <v>0</v>
      </c>
      <c r="AD316" s="44">
        <v>0</v>
      </c>
      <c r="AE316" s="44">
        <v>0</v>
      </c>
      <c r="AF316" s="44">
        <v>0</v>
      </c>
      <c r="AG316" s="44">
        <v>0</v>
      </c>
      <c r="AH316" s="44">
        <v>0</v>
      </c>
      <c r="AI316" s="44">
        <v>0</v>
      </c>
      <c r="AJ316" s="44">
        <v>0</v>
      </c>
      <c r="AK316" s="44">
        <v>0</v>
      </c>
      <c r="AL316" s="44">
        <v>0</v>
      </c>
      <c r="AN316" s="88" t="str">
        <f t="shared" si="66"/>
        <v/>
      </c>
    </row>
    <row r="317" spans="1:40" x14ac:dyDescent="0.25">
      <c r="A317" s="3"/>
      <c r="B317" s="47" t="s">
        <v>470</v>
      </c>
      <c r="C317" s="48" t="s">
        <v>471</v>
      </c>
      <c r="D317" s="49" t="s">
        <v>220</v>
      </c>
      <c r="E317" s="71">
        <f t="shared" si="67"/>
        <v>3.7590103793158755E-4</v>
      </c>
      <c r="F317" s="44">
        <f t="shared" si="65"/>
        <v>4688036.1024865191</v>
      </c>
      <c r="G317" s="44"/>
      <c r="H317" s="44">
        <v>0</v>
      </c>
      <c r="I317" s="44">
        <v>468803.61024865194</v>
      </c>
      <c r="J317" s="44">
        <v>2109616.2461189339</v>
      </c>
      <c r="K317" s="44">
        <v>2109616.2461189339</v>
      </c>
      <c r="L317" s="44">
        <v>0</v>
      </c>
      <c r="M317" s="44">
        <v>0</v>
      </c>
      <c r="N317" s="44">
        <v>0</v>
      </c>
      <c r="O317" s="44">
        <v>0</v>
      </c>
      <c r="P317" s="44">
        <v>0</v>
      </c>
      <c r="Q317" s="44">
        <v>0</v>
      </c>
      <c r="R317" s="44">
        <v>0</v>
      </c>
      <c r="S317" s="44">
        <v>0</v>
      </c>
      <c r="T317" s="44">
        <v>0</v>
      </c>
      <c r="U317" s="44">
        <v>0</v>
      </c>
      <c r="V317" s="44">
        <v>0</v>
      </c>
      <c r="W317" s="44">
        <v>0</v>
      </c>
      <c r="X317" s="44">
        <v>0</v>
      </c>
      <c r="Y317" s="44">
        <v>0</v>
      </c>
      <c r="Z317" s="44">
        <v>0</v>
      </c>
      <c r="AA317" s="44">
        <v>0</v>
      </c>
      <c r="AB317" s="44">
        <v>0</v>
      </c>
      <c r="AC317" s="44">
        <v>0</v>
      </c>
      <c r="AD317" s="44">
        <v>0</v>
      </c>
      <c r="AE317" s="44">
        <v>0</v>
      </c>
      <c r="AF317" s="44">
        <v>0</v>
      </c>
      <c r="AG317" s="44">
        <v>0</v>
      </c>
      <c r="AH317" s="44">
        <v>0</v>
      </c>
      <c r="AI317" s="44">
        <v>0</v>
      </c>
      <c r="AJ317" s="44">
        <v>0</v>
      </c>
      <c r="AK317" s="44">
        <v>0</v>
      </c>
      <c r="AL317" s="44">
        <v>0</v>
      </c>
      <c r="AN317" s="88" t="str">
        <f t="shared" si="66"/>
        <v/>
      </c>
    </row>
    <row r="318" spans="1:40" x14ac:dyDescent="0.25">
      <c r="A318" s="3"/>
      <c r="B318" s="47" t="s">
        <v>472</v>
      </c>
      <c r="C318" s="48" t="s">
        <v>471</v>
      </c>
      <c r="D318" s="49" t="s">
        <v>220</v>
      </c>
      <c r="E318" s="71">
        <f t="shared" si="67"/>
        <v>1.2528160311055326E-3</v>
      </c>
      <c r="F318" s="44">
        <f t="shared" si="65"/>
        <v>15624449.498502098</v>
      </c>
      <c r="G318" s="44"/>
      <c r="H318" s="44">
        <v>0</v>
      </c>
      <c r="I318" s="44">
        <v>1562444.94985021</v>
      </c>
      <c r="J318" s="44">
        <v>7031002.2743259445</v>
      </c>
      <c r="K318" s="44">
        <v>7031002.2743259445</v>
      </c>
      <c r="L318" s="44">
        <v>0</v>
      </c>
      <c r="M318" s="44">
        <v>0</v>
      </c>
      <c r="N318" s="44">
        <v>0</v>
      </c>
      <c r="O318" s="44">
        <v>0</v>
      </c>
      <c r="P318" s="44">
        <v>0</v>
      </c>
      <c r="Q318" s="44">
        <v>0</v>
      </c>
      <c r="R318" s="44">
        <v>0</v>
      </c>
      <c r="S318" s="44">
        <v>0</v>
      </c>
      <c r="T318" s="44">
        <v>0</v>
      </c>
      <c r="U318" s="44">
        <v>0</v>
      </c>
      <c r="V318" s="44">
        <v>0</v>
      </c>
      <c r="W318" s="44">
        <v>0</v>
      </c>
      <c r="X318" s="44">
        <v>0</v>
      </c>
      <c r="Y318" s="44">
        <v>0</v>
      </c>
      <c r="Z318" s="44">
        <v>0</v>
      </c>
      <c r="AA318" s="44">
        <v>0</v>
      </c>
      <c r="AB318" s="44">
        <v>0</v>
      </c>
      <c r="AC318" s="44">
        <v>0</v>
      </c>
      <c r="AD318" s="44">
        <v>0</v>
      </c>
      <c r="AE318" s="44">
        <v>0</v>
      </c>
      <c r="AF318" s="44">
        <v>0</v>
      </c>
      <c r="AG318" s="44">
        <v>0</v>
      </c>
      <c r="AH318" s="44">
        <v>0</v>
      </c>
      <c r="AI318" s="44">
        <v>0</v>
      </c>
      <c r="AJ318" s="44">
        <v>0</v>
      </c>
      <c r="AK318" s="44">
        <v>0</v>
      </c>
      <c r="AL318" s="44">
        <v>0</v>
      </c>
      <c r="AN318" s="88" t="str">
        <f t="shared" si="66"/>
        <v/>
      </c>
    </row>
    <row r="319" spans="1:40" x14ac:dyDescent="0.25">
      <c r="A319" s="3"/>
      <c r="B319" s="47" t="s">
        <v>473</v>
      </c>
      <c r="C319" s="48" t="s">
        <v>474</v>
      </c>
      <c r="D319" s="49" t="s">
        <v>205</v>
      </c>
      <c r="E319" s="71">
        <f t="shared" si="67"/>
        <v>4.282984490793027E-3</v>
      </c>
      <c r="F319" s="44">
        <f t="shared" si="65"/>
        <v>53415085.070560008</v>
      </c>
      <c r="G319" s="44"/>
      <c r="H319" s="44">
        <v>0</v>
      </c>
      <c r="I319" s="44">
        <v>5341508.5070560006</v>
      </c>
      <c r="J319" s="44">
        <v>24036788.281752001</v>
      </c>
      <c r="K319" s="44">
        <v>24036788.281752001</v>
      </c>
      <c r="L319" s="44">
        <v>0</v>
      </c>
      <c r="M319" s="44">
        <v>0</v>
      </c>
      <c r="N319" s="44">
        <v>0</v>
      </c>
      <c r="O319" s="44">
        <v>0</v>
      </c>
      <c r="P319" s="44">
        <v>0</v>
      </c>
      <c r="Q319" s="44">
        <v>0</v>
      </c>
      <c r="R319" s="44">
        <v>0</v>
      </c>
      <c r="S319" s="44">
        <v>0</v>
      </c>
      <c r="T319" s="44">
        <v>0</v>
      </c>
      <c r="U319" s="44">
        <v>0</v>
      </c>
      <c r="V319" s="44">
        <v>0</v>
      </c>
      <c r="W319" s="44">
        <v>0</v>
      </c>
      <c r="X319" s="44">
        <v>0</v>
      </c>
      <c r="Y319" s="44">
        <v>0</v>
      </c>
      <c r="Z319" s="44">
        <v>0</v>
      </c>
      <c r="AA319" s="44">
        <v>0</v>
      </c>
      <c r="AB319" s="44">
        <v>0</v>
      </c>
      <c r="AC319" s="44">
        <v>0</v>
      </c>
      <c r="AD319" s="44">
        <v>0</v>
      </c>
      <c r="AE319" s="44">
        <v>0</v>
      </c>
      <c r="AF319" s="44">
        <v>0</v>
      </c>
      <c r="AG319" s="44">
        <v>0</v>
      </c>
      <c r="AH319" s="44">
        <v>0</v>
      </c>
      <c r="AI319" s="44">
        <v>0</v>
      </c>
      <c r="AJ319" s="44">
        <v>0</v>
      </c>
      <c r="AK319" s="44">
        <v>0</v>
      </c>
      <c r="AL319" s="44">
        <v>0</v>
      </c>
      <c r="AN319" s="88" t="str">
        <f t="shared" si="66"/>
        <v/>
      </c>
    </row>
    <row r="320" spans="1:40" x14ac:dyDescent="0.25">
      <c r="A320" s="3"/>
      <c r="B320" s="47" t="s">
        <v>475</v>
      </c>
      <c r="C320" s="48" t="s">
        <v>476</v>
      </c>
      <c r="D320" s="49" t="s">
        <v>215</v>
      </c>
      <c r="E320" s="71">
        <f t="shared" si="67"/>
        <v>2.5227083154182152E-3</v>
      </c>
      <c r="F320" s="44">
        <f t="shared" si="65"/>
        <v>31461864.866880007</v>
      </c>
      <c r="G320" s="44"/>
      <c r="H320" s="44">
        <v>0</v>
      </c>
      <c r="I320" s="44">
        <v>3146186.4866880011</v>
      </c>
      <c r="J320" s="44">
        <v>14157839.190096004</v>
      </c>
      <c r="K320" s="44">
        <v>14157839.190096004</v>
      </c>
      <c r="L320" s="44">
        <v>0</v>
      </c>
      <c r="M320" s="44">
        <v>0</v>
      </c>
      <c r="N320" s="44">
        <v>0</v>
      </c>
      <c r="O320" s="44">
        <v>0</v>
      </c>
      <c r="P320" s="44">
        <v>0</v>
      </c>
      <c r="Q320" s="44">
        <v>0</v>
      </c>
      <c r="R320" s="44">
        <v>0</v>
      </c>
      <c r="S320" s="44">
        <v>0</v>
      </c>
      <c r="T320" s="44">
        <v>0</v>
      </c>
      <c r="U320" s="44">
        <v>0</v>
      </c>
      <c r="V320" s="44">
        <v>0</v>
      </c>
      <c r="W320" s="44">
        <v>0</v>
      </c>
      <c r="X320" s="44">
        <v>0</v>
      </c>
      <c r="Y320" s="44">
        <v>0</v>
      </c>
      <c r="Z320" s="44">
        <v>0</v>
      </c>
      <c r="AA320" s="44">
        <v>0</v>
      </c>
      <c r="AB320" s="44">
        <v>0</v>
      </c>
      <c r="AC320" s="44">
        <v>0</v>
      </c>
      <c r="AD320" s="44">
        <v>0</v>
      </c>
      <c r="AE320" s="44">
        <v>0</v>
      </c>
      <c r="AF320" s="44">
        <v>0</v>
      </c>
      <c r="AG320" s="44">
        <v>0</v>
      </c>
      <c r="AH320" s="44">
        <v>0</v>
      </c>
      <c r="AI320" s="44">
        <v>0</v>
      </c>
      <c r="AJ320" s="44">
        <v>0</v>
      </c>
      <c r="AK320" s="44">
        <v>0</v>
      </c>
      <c r="AL320" s="44">
        <v>0</v>
      </c>
      <c r="AN320" s="88" t="str">
        <f t="shared" si="66"/>
        <v/>
      </c>
    </row>
    <row r="321" spans="1:40" x14ac:dyDescent="0.25">
      <c r="A321" s="3"/>
      <c r="B321" s="47" t="s">
        <v>477</v>
      </c>
      <c r="C321" s="48" t="s">
        <v>478</v>
      </c>
      <c r="D321" s="49" t="s">
        <v>210</v>
      </c>
      <c r="E321" s="71">
        <f t="shared" si="67"/>
        <v>5.5423826285167757E-4</v>
      </c>
      <c r="F321" s="44">
        <f t="shared" si="65"/>
        <v>6912162.3072000016</v>
      </c>
      <c r="G321" s="44"/>
      <c r="H321" s="44">
        <v>0</v>
      </c>
      <c r="I321" s="44">
        <v>691216.23072000023</v>
      </c>
      <c r="J321" s="44">
        <v>3110473.0382400006</v>
      </c>
      <c r="K321" s="44">
        <v>3110473.0382400006</v>
      </c>
      <c r="L321" s="44">
        <v>0</v>
      </c>
      <c r="M321" s="44">
        <v>0</v>
      </c>
      <c r="N321" s="44">
        <v>0</v>
      </c>
      <c r="O321" s="44">
        <v>0</v>
      </c>
      <c r="P321" s="44">
        <v>0</v>
      </c>
      <c r="Q321" s="44">
        <v>0</v>
      </c>
      <c r="R321" s="44">
        <v>0</v>
      </c>
      <c r="S321" s="44">
        <v>0</v>
      </c>
      <c r="T321" s="44">
        <v>0</v>
      </c>
      <c r="U321" s="44">
        <v>0</v>
      </c>
      <c r="V321" s="44">
        <v>0</v>
      </c>
      <c r="W321" s="44">
        <v>0</v>
      </c>
      <c r="X321" s="44">
        <v>0</v>
      </c>
      <c r="Y321" s="44">
        <v>0</v>
      </c>
      <c r="Z321" s="44">
        <v>0</v>
      </c>
      <c r="AA321" s="44">
        <v>0</v>
      </c>
      <c r="AB321" s="44">
        <v>0</v>
      </c>
      <c r="AC321" s="44">
        <v>0</v>
      </c>
      <c r="AD321" s="44">
        <v>0</v>
      </c>
      <c r="AE321" s="44">
        <v>0</v>
      </c>
      <c r="AF321" s="44">
        <v>0</v>
      </c>
      <c r="AG321" s="44">
        <v>0</v>
      </c>
      <c r="AH321" s="44">
        <v>0</v>
      </c>
      <c r="AI321" s="44">
        <v>0</v>
      </c>
      <c r="AJ321" s="44">
        <v>0</v>
      </c>
      <c r="AK321" s="44">
        <v>0</v>
      </c>
      <c r="AL321" s="44">
        <v>0</v>
      </c>
      <c r="AN321" s="88" t="str">
        <f t="shared" si="66"/>
        <v/>
      </c>
    </row>
    <row r="322" spans="1:40" x14ac:dyDescent="0.25">
      <c r="A322" s="3">
        <f>SUM(H322:AK322)-F322</f>
        <v>0</v>
      </c>
      <c r="B322" s="47" t="s">
        <v>479</v>
      </c>
      <c r="C322" s="48" t="s">
        <v>480</v>
      </c>
      <c r="D322" s="49"/>
      <c r="E322" s="71">
        <f t="shared" si="67"/>
        <v>1.2450045075147105E-3</v>
      </c>
      <c r="F322" s="44">
        <f t="shared" si="65"/>
        <v>15527028.366571452</v>
      </c>
      <c r="G322" s="44"/>
      <c r="H322" s="44">
        <v>5175676.1221904838</v>
      </c>
      <c r="I322" s="44">
        <v>5175676.1221904838</v>
      </c>
      <c r="J322" s="44">
        <v>5175676.1221904838</v>
      </c>
      <c r="K322" s="44">
        <v>0</v>
      </c>
      <c r="L322" s="44">
        <v>0</v>
      </c>
      <c r="M322" s="44">
        <v>0</v>
      </c>
      <c r="N322" s="44">
        <v>0</v>
      </c>
      <c r="O322" s="44">
        <v>0</v>
      </c>
      <c r="P322" s="44">
        <v>0</v>
      </c>
      <c r="Q322" s="44">
        <v>0</v>
      </c>
      <c r="R322" s="44">
        <v>0</v>
      </c>
      <c r="S322" s="44">
        <v>0</v>
      </c>
      <c r="T322" s="44">
        <v>0</v>
      </c>
      <c r="U322" s="44">
        <v>0</v>
      </c>
      <c r="V322" s="44">
        <v>0</v>
      </c>
      <c r="W322" s="44">
        <v>0</v>
      </c>
      <c r="X322" s="44">
        <v>0</v>
      </c>
      <c r="Y322" s="44">
        <v>0</v>
      </c>
      <c r="Z322" s="44">
        <v>0</v>
      </c>
      <c r="AA322" s="44">
        <v>0</v>
      </c>
      <c r="AB322" s="44">
        <v>0</v>
      </c>
      <c r="AC322" s="44">
        <v>0</v>
      </c>
      <c r="AD322" s="44">
        <v>0</v>
      </c>
      <c r="AE322" s="44">
        <v>0</v>
      </c>
      <c r="AF322" s="44">
        <v>0</v>
      </c>
      <c r="AG322" s="44">
        <v>0</v>
      </c>
      <c r="AH322" s="44">
        <v>0</v>
      </c>
      <c r="AI322" s="44">
        <v>0</v>
      </c>
      <c r="AJ322" s="44">
        <v>0</v>
      </c>
      <c r="AK322" s="44">
        <v>0</v>
      </c>
      <c r="AL322" s="44">
        <v>0</v>
      </c>
      <c r="AN322" s="88" t="str">
        <f t="shared" si="66"/>
        <v/>
      </c>
    </row>
    <row r="323" spans="1:40" x14ac:dyDescent="0.25">
      <c r="B323" s="30">
        <v>5.5</v>
      </c>
      <c r="C323" s="31" t="s">
        <v>481</v>
      </c>
      <c r="D323" s="46"/>
      <c r="E323" s="33">
        <f t="shared" si="67"/>
        <v>1.5272863112636268E-4</v>
      </c>
      <c r="F323" s="34">
        <f t="shared" si="65"/>
        <v>1904749.5599999998</v>
      </c>
      <c r="G323" s="44"/>
      <c r="H323" s="34">
        <v>939676.89333333343</v>
      </c>
      <c r="I323" s="34">
        <v>681739.33333333337</v>
      </c>
      <c r="J323" s="34">
        <v>70833.333333333328</v>
      </c>
      <c r="K323" s="34">
        <v>70833.333333333328</v>
      </c>
      <c r="L323" s="34">
        <v>70833.333333333328</v>
      </c>
      <c r="M323" s="34">
        <v>70833.333333333328</v>
      </c>
      <c r="N323" s="34">
        <v>0</v>
      </c>
      <c r="O323" s="34">
        <v>0</v>
      </c>
      <c r="P323" s="34">
        <v>0</v>
      </c>
      <c r="Q323" s="34">
        <v>0</v>
      </c>
      <c r="R323" s="34">
        <v>0</v>
      </c>
      <c r="S323" s="34">
        <v>0</v>
      </c>
      <c r="T323" s="34">
        <v>0</v>
      </c>
      <c r="U323" s="34">
        <v>0</v>
      </c>
      <c r="V323" s="34">
        <v>0</v>
      </c>
      <c r="W323" s="34">
        <v>0</v>
      </c>
      <c r="X323" s="34">
        <v>0</v>
      </c>
      <c r="Y323" s="34">
        <v>0</v>
      </c>
      <c r="Z323" s="34">
        <v>0</v>
      </c>
      <c r="AA323" s="34">
        <v>0</v>
      </c>
      <c r="AB323" s="34">
        <v>0</v>
      </c>
      <c r="AC323" s="34">
        <v>0</v>
      </c>
      <c r="AD323" s="34">
        <v>0</v>
      </c>
      <c r="AE323" s="34">
        <v>0</v>
      </c>
      <c r="AF323" s="34">
        <v>0</v>
      </c>
      <c r="AG323" s="34">
        <v>0</v>
      </c>
      <c r="AH323" s="34">
        <v>0</v>
      </c>
      <c r="AI323" s="34">
        <v>0</v>
      </c>
      <c r="AJ323" s="34">
        <v>0</v>
      </c>
      <c r="AK323" s="34">
        <v>0</v>
      </c>
      <c r="AL323" s="34">
        <v>0</v>
      </c>
      <c r="AN323" s="88" t="str">
        <f t="shared" si="66"/>
        <v/>
      </c>
    </row>
    <row r="324" spans="1:40" x14ac:dyDescent="0.25">
      <c r="B324" s="30">
        <v>5.6</v>
      </c>
      <c r="C324" s="31" t="s">
        <v>482</v>
      </c>
      <c r="D324" s="46"/>
      <c r="E324" s="33">
        <f t="shared" si="67"/>
        <v>3.3275966168193008E-4</v>
      </c>
      <c r="F324" s="34">
        <f t="shared" si="65"/>
        <v>4150000</v>
      </c>
      <c r="G324" s="44"/>
      <c r="H324" s="34">
        <v>4150000</v>
      </c>
      <c r="I324" s="34">
        <v>0</v>
      </c>
      <c r="J324" s="34">
        <v>0</v>
      </c>
      <c r="K324" s="34">
        <v>0</v>
      </c>
      <c r="L324" s="34">
        <v>0</v>
      </c>
      <c r="M324" s="34">
        <v>0</v>
      </c>
      <c r="N324" s="34">
        <v>0</v>
      </c>
      <c r="O324" s="34">
        <v>0</v>
      </c>
      <c r="P324" s="34">
        <v>0</v>
      </c>
      <c r="Q324" s="34">
        <v>0</v>
      </c>
      <c r="R324" s="34">
        <v>0</v>
      </c>
      <c r="S324" s="34">
        <v>0</v>
      </c>
      <c r="T324" s="34">
        <v>0</v>
      </c>
      <c r="U324" s="34">
        <v>0</v>
      </c>
      <c r="V324" s="34">
        <v>0</v>
      </c>
      <c r="W324" s="34">
        <v>0</v>
      </c>
      <c r="X324" s="34">
        <v>0</v>
      </c>
      <c r="Y324" s="34">
        <v>0</v>
      </c>
      <c r="Z324" s="34">
        <v>0</v>
      </c>
      <c r="AA324" s="34">
        <v>0</v>
      </c>
      <c r="AB324" s="34">
        <v>0</v>
      </c>
      <c r="AC324" s="34">
        <v>0</v>
      </c>
      <c r="AD324" s="34">
        <v>0</v>
      </c>
      <c r="AE324" s="34">
        <v>0</v>
      </c>
      <c r="AF324" s="34">
        <v>0</v>
      </c>
      <c r="AG324" s="34">
        <v>0</v>
      </c>
      <c r="AH324" s="34">
        <v>0</v>
      </c>
      <c r="AI324" s="34">
        <v>0</v>
      </c>
      <c r="AJ324" s="34">
        <v>0</v>
      </c>
      <c r="AK324" s="34">
        <v>0</v>
      </c>
      <c r="AL324" s="34">
        <v>0</v>
      </c>
      <c r="AN324" s="88" t="str">
        <f t="shared" si="66"/>
        <v/>
      </c>
    </row>
    <row r="325" spans="1:40" x14ac:dyDescent="0.25">
      <c r="B325" s="30">
        <v>5.7</v>
      </c>
      <c r="C325" s="31" t="s">
        <v>483</v>
      </c>
      <c r="D325" s="46"/>
      <c r="E325" s="33">
        <f t="shared" si="67"/>
        <v>2.4443968418189148E-4</v>
      </c>
      <c r="F325" s="34">
        <f t="shared" ref="F325:F344" si="73">SUM(H325:AK325)</f>
        <v>3048520.6176357167</v>
      </c>
      <c r="G325" s="44"/>
      <c r="H325" s="34">
        <v>1524260.3088178583</v>
      </c>
      <c r="I325" s="34">
        <v>1524260.3088178583</v>
      </c>
      <c r="J325" s="34">
        <v>0</v>
      </c>
      <c r="K325" s="34">
        <v>0</v>
      </c>
      <c r="L325" s="34">
        <v>0</v>
      </c>
      <c r="M325" s="34">
        <v>0</v>
      </c>
      <c r="N325" s="34">
        <v>0</v>
      </c>
      <c r="O325" s="34">
        <v>0</v>
      </c>
      <c r="P325" s="34">
        <v>0</v>
      </c>
      <c r="Q325" s="34">
        <v>0</v>
      </c>
      <c r="R325" s="34">
        <v>0</v>
      </c>
      <c r="S325" s="34">
        <v>0</v>
      </c>
      <c r="T325" s="34">
        <v>0</v>
      </c>
      <c r="U325" s="34">
        <v>0</v>
      </c>
      <c r="V325" s="34">
        <v>0</v>
      </c>
      <c r="W325" s="34">
        <v>0</v>
      </c>
      <c r="X325" s="34">
        <v>0</v>
      </c>
      <c r="Y325" s="34">
        <v>0</v>
      </c>
      <c r="Z325" s="34">
        <v>0</v>
      </c>
      <c r="AA325" s="34">
        <v>0</v>
      </c>
      <c r="AB325" s="34">
        <v>0</v>
      </c>
      <c r="AC325" s="34">
        <v>0</v>
      </c>
      <c r="AD325" s="34">
        <v>0</v>
      </c>
      <c r="AE325" s="34">
        <v>0</v>
      </c>
      <c r="AF325" s="34">
        <v>0</v>
      </c>
      <c r="AG325" s="34">
        <v>0</v>
      </c>
      <c r="AH325" s="34">
        <v>0</v>
      </c>
      <c r="AI325" s="34">
        <v>0</v>
      </c>
      <c r="AJ325" s="34">
        <v>0</v>
      </c>
      <c r="AK325" s="34">
        <v>0</v>
      </c>
      <c r="AL325" s="34">
        <v>0</v>
      </c>
      <c r="AN325" s="88" t="str">
        <f t="shared" si="66"/>
        <v/>
      </c>
    </row>
    <row r="326" spans="1:40" x14ac:dyDescent="0.25">
      <c r="B326" s="30">
        <v>5.8</v>
      </c>
      <c r="C326" s="31" t="s">
        <v>484</v>
      </c>
      <c r="D326" s="46"/>
      <c r="E326" s="33">
        <f t="shared" si="67"/>
        <v>1.1581308828724947E-4</v>
      </c>
      <c r="F326" s="34">
        <f t="shared" si="73"/>
        <v>1444358.7121190559</v>
      </c>
      <c r="G326" s="44"/>
      <c r="H326" s="34">
        <v>481452.90403968527</v>
      </c>
      <c r="I326" s="34">
        <v>481452.90403968527</v>
      </c>
      <c r="J326" s="34">
        <v>481452.90403968527</v>
      </c>
      <c r="K326" s="34">
        <v>0</v>
      </c>
      <c r="L326" s="34">
        <v>0</v>
      </c>
      <c r="M326" s="34">
        <v>0</v>
      </c>
      <c r="N326" s="34">
        <v>0</v>
      </c>
      <c r="O326" s="34">
        <v>0</v>
      </c>
      <c r="P326" s="34">
        <v>0</v>
      </c>
      <c r="Q326" s="34">
        <v>0</v>
      </c>
      <c r="R326" s="34">
        <v>0</v>
      </c>
      <c r="S326" s="34">
        <v>0</v>
      </c>
      <c r="T326" s="34">
        <v>0</v>
      </c>
      <c r="U326" s="34">
        <v>0</v>
      </c>
      <c r="V326" s="34">
        <v>0</v>
      </c>
      <c r="W326" s="34">
        <v>0</v>
      </c>
      <c r="X326" s="34">
        <v>0</v>
      </c>
      <c r="Y326" s="34">
        <v>0</v>
      </c>
      <c r="Z326" s="34">
        <v>0</v>
      </c>
      <c r="AA326" s="34">
        <v>0</v>
      </c>
      <c r="AB326" s="34">
        <v>0</v>
      </c>
      <c r="AC326" s="34">
        <v>0</v>
      </c>
      <c r="AD326" s="34">
        <v>0</v>
      </c>
      <c r="AE326" s="34">
        <v>0</v>
      </c>
      <c r="AF326" s="34">
        <v>0</v>
      </c>
      <c r="AG326" s="34">
        <v>0</v>
      </c>
      <c r="AH326" s="34">
        <v>0</v>
      </c>
      <c r="AI326" s="34">
        <v>0</v>
      </c>
      <c r="AJ326" s="34">
        <v>0</v>
      </c>
      <c r="AK326" s="34">
        <v>0</v>
      </c>
      <c r="AL326" s="34">
        <v>0</v>
      </c>
      <c r="AN326" s="88" t="str">
        <f t="shared" ref="AN326:AN344" si="74">IF(ROUND(SUM(H326:AL326),2)=ROUND(F326,2),"","!SUMERROR")</f>
        <v/>
      </c>
    </row>
    <row r="327" spans="1:40" x14ac:dyDescent="0.25">
      <c r="B327" s="30">
        <v>5.9</v>
      </c>
      <c r="C327" s="31" t="s">
        <v>485</v>
      </c>
      <c r="D327" s="46"/>
      <c r="E327" s="33">
        <f t="shared" ref="E327:E344" si="75">F327/$F$5</f>
        <v>3.5630037279555463E-5</v>
      </c>
      <c r="F327" s="34">
        <f t="shared" si="73"/>
        <v>444358.7121190558</v>
      </c>
      <c r="G327" s="44"/>
      <c r="H327" s="34">
        <v>74059.785353175976</v>
      </c>
      <c r="I327" s="34">
        <v>74059.785353175976</v>
      </c>
      <c r="J327" s="34">
        <v>74059.785353175976</v>
      </c>
      <c r="K327" s="34">
        <v>74059.785353175976</v>
      </c>
      <c r="L327" s="34">
        <v>74059.785353175976</v>
      </c>
      <c r="M327" s="34">
        <v>74059.785353175976</v>
      </c>
      <c r="N327" s="34">
        <v>0</v>
      </c>
      <c r="O327" s="34">
        <v>0</v>
      </c>
      <c r="P327" s="34">
        <v>0</v>
      </c>
      <c r="Q327" s="34">
        <v>0</v>
      </c>
      <c r="R327" s="34">
        <v>0</v>
      </c>
      <c r="S327" s="34">
        <v>0</v>
      </c>
      <c r="T327" s="34">
        <v>0</v>
      </c>
      <c r="U327" s="34">
        <v>0</v>
      </c>
      <c r="V327" s="34">
        <v>0</v>
      </c>
      <c r="W327" s="34">
        <v>0</v>
      </c>
      <c r="X327" s="34">
        <v>0</v>
      </c>
      <c r="Y327" s="34">
        <v>0</v>
      </c>
      <c r="Z327" s="34">
        <v>0</v>
      </c>
      <c r="AA327" s="34">
        <v>0</v>
      </c>
      <c r="AB327" s="34">
        <v>0</v>
      </c>
      <c r="AC327" s="34">
        <v>0</v>
      </c>
      <c r="AD327" s="34">
        <v>0</v>
      </c>
      <c r="AE327" s="34">
        <v>0</v>
      </c>
      <c r="AF327" s="34">
        <v>0</v>
      </c>
      <c r="AG327" s="34">
        <v>0</v>
      </c>
      <c r="AH327" s="34">
        <v>0</v>
      </c>
      <c r="AI327" s="34">
        <v>0</v>
      </c>
      <c r="AJ327" s="34">
        <v>0</v>
      </c>
      <c r="AK327" s="34">
        <v>0</v>
      </c>
      <c r="AL327" s="34">
        <v>0</v>
      </c>
      <c r="AN327" s="88" t="str">
        <f t="shared" si="74"/>
        <v/>
      </c>
    </row>
    <row r="328" spans="1:40" x14ac:dyDescent="0.25">
      <c r="A328" s="1" t="s">
        <v>3</v>
      </c>
      <c r="B328" s="25">
        <v>6</v>
      </c>
      <c r="C328" s="26" t="s">
        <v>486</v>
      </c>
      <c r="D328" s="27"/>
      <c r="E328" s="28">
        <f t="shared" si="75"/>
        <v>9.8162787129907184E-2</v>
      </c>
      <c r="F328" s="29">
        <f t="shared" si="73"/>
        <v>1224233624.1419392</v>
      </c>
      <c r="G328" s="44"/>
      <c r="H328" s="29">
        <f t="shared" ref="H328:AL328" si="76">SUBTOTAL(9,H329:H344)</f>
        <v>267593094.97694412</v>
      </c>
      <c r="I328" s="29">
        <f t="shared" si="76"/>
        <v>360619733.47349131</v>
      </c>
      <c r="J328" s="29">
        <f t="shared" si="76"/>
        <v>235262304.468431</v>
      </c>
      <c r="K328" s="29">
        <f t="shared" si="76"/>
        <v>149078945.48086101</v>
      </c>
      <c r="L328" s="29">
        <f t="shared" si="76"/>
        <v>57407399.435708396</v>
      </c>
      <c r="M328" s="29">
        <f t="shared" si="76"/>
        <v>52479626.286176682</v>
      </c>
      <c r="N328" s="29">
        <f t="shared" si="76"/>
        <v>50925921.801533163</v>
      </c>
      <c r="O328" s="29">
        <f t="shared" si="76"/>
        <v>48910720.897539049</v>
      </c>
      <c r="P328" s="29">
        <f t="shared" si="76"/>
        <v>1955877.3212543146</v>
      </c>
      <c r="Q328" s="29">
        <f t="shared" si="76"/>
        <v>0</v>
      </c>
      <c r="R328" s="29">
        <f t="shared" si="76"/>
        <v>0</v>
      </c>
      <c r="S328" s="29">
        <f t="shared" si="76"/>
        <v>0</v>
      </c>
      <c r="T328" s="29">
        <f t="shared" si="76"/>
        <v>0</v>
      </c>
      <c r="U328" s="29">
        <f t="shared" si="76"/>
        <v>0</v>
      </c>
      <c r="V328" s="29">
        <f t="shared" si="76"/>
        <v>0</v>
      </c>
      <c r="W328" s="29">
        <f t="shared" si="76"/>
        <v>0</v>
      </c>
      <c r="X328" s="29">
        <f t="shared" si="76"/>
        <v>0</v>
      </c>
      <c r="Y328" s="29">
        <f t="shared" si="76"/>
        <v>0</v>
      </c>
      <c r="Z328" s="29">
        <f t="shared" si="76"/>
        <v>0</v>
      </c>
      <c r="AA328" s="29">
        <f t="shared" si="76"/>
        <v>0</v>
      </c>
      <c r="AB328" s="29">
        <f t="shared" si="76"/>
        <v>0</v>
      </c>
      <c r="AC328" s="29">
        <f t="shared" si="76"/>
        <v>0</v>
      </c>
      <c r="AD328" s="29">
        <f t="shared" si="76"/>
        <v>0</v>
      </c>
      <c r="AE328" s="29">
        <f t="shared" si="76"/>
        <v>0</v>
      </c>
      <c r="AF328" s="29">
        <f t="shared" si="76"/>
        <v>0</v>
      </c>
      <c r="AG328" s="29">
        <f t="shared" si="76"/>
        <v>0</v>
      </c>
      <c r="AH328" s="29">
        <f t="shared" si="76"/>
        <v>0</v>
      </c>
      <c r="AI328" s="29">
        <f t="shared" si="76"/>
        <v>0</v>
      </c>
      <c r="AJ328" s="29">
        <f t="shared" si="76"/>
        <v>0</v>
      </c>
      <c r="AK328" s="29">
        <f t="shared" si="76"/>
        <v>0</v>
      </c>
      <c r="AL328" s="29">
        <f t="shared" si="76"/>
        <v>0</v>
      </c>
      <c r="AN328" s="88" t="str">
        <f t="shared" si="74"/>
        <v/>
      </c>
    </row>
    <row r="329" spans="1:40" x14ac:dyDescent="0.25">
      <c r="B329" s="30">
        <v>6.1</v>
      </c>
      <c r="C329" s="31" t="s">
        <v>487</v>
      </c>
      <c r="D329" s="69"/>
      <c r="E329" s="33">
        <f t="shared" si="75"/>
        <v>3.1267610148694405E-2</v>
      </c>
      <c r="F329" s="70">
        <f t="shared" si="73"/>
        <v>389952861.05656052</v>
      </c>
      <c r="G329" s="44"/>
      <c r="H329" s="70">
        <f t="shared" ref="H329:AL329" si="77">SUBTOTAL(9,H330:H332)</f>
        <v>142712506.76957223</v>
      </c>
      <c r="I329" s="70">
        <f t="shared" si="77"/>
        <v>151836879.44820845</v>
      </c>
      <c r="J329" s="70">
        <f t="shared" si="77"/>
        <v>52263923.75870803</v>
      </c>
      <c r="K329" s="70">
        <f t="shared" si="77"/>
        <v>43139551.080071814</v>
      </c>
      <c r="L329" s="70">
        <f t="shared" si="77"/>
        <v>0</v>
      </c>
      <c r="M329" s="70">
        <f t="shared" si="77"/>
        <v>0</v>
      </c>
      <c r="N329" s="70">
        <f t="shared" si="77"/>
        <v>0</v>
      </c>
      <c r="O329" s="70">
        <f t="shared" si="77"/>
        <v>0</v>
      </c>
      <c r="P329" s="70">
        <f t="shared" si="77"/>
        <v>0</v>
      </c>
      <c r="Q329" s="70">
        <f t="shared" si="77"/>
        <v>0</v>
      </c>
      <c r="R329" s="70">
        <f t="shared" si="77"/>
        <v>0</v>
      </c>
      <c r="S329" s="70">
        <f t="shared" si="77"/>
        <v>0</v>
      </c>
      <c r="T329" s="70">
        <f t="shared" si="77"/>
        <v>0</v>
      </c>
      <c r="U329" s="70">
        <f t="shared" si="77"/>
        <v>0</v>
      </c>
      <c r="V329" s="70">
        <f t="shared" si="77"/>
        <v>0</v>
      </c>
      <c r="W329" s="70">
        <f t="shared" si="77"/>
        <v>0</v>
      </c>
      <c r="X329" s="70">
        <f t="shared" si="77"/>
        <v>0</v>
      </c>
      <c r="Y329" s="70">
        <f t="shared" si="77"/>
        <v>0</v>
      </c>
      <c r="Z329" s="70">
        <f t="shared" si="77"/>
        <v>0</v>
      </c>
      <c r="AA329" s="70">
        <f t="shared" si="77"/>
        <v>0</v>
      </c>
      <c r="AB329" s="70">
        <f t="shared" si="77"/>
        <v>0</v>
      </c>
      <c r="AC329" s="70">
        <f t="shared" si="77"/>
        <v>0</v>
      </c>
      <c r="AD329" s="70">
        <f t="shared" si="77"/>
        <v>0</v>
      </c>
      <c r="AE329" s="70">
        <f t="shared" si="77"/>
        <v>0</v>
      </c>
      <c r="AF329" s="70">
        <f t="shared" si="77"/>
        <v>0</v>
      </c>
      <c r="AG329" s="70">
        <f t="shared" si="77"/>
        <v>0</v>
      </c>
      <c r="AH329" s="70">
        <f t="shared" si="77"/>
        <v>0</v>
      </c>
      <c r="AI329" s="70">
        <f t="shared" si="77"/>
        <v>0</v>
      </c>
      <c r="AJ329" s="70">
        <f t="shared" si="77"/>
        <v>0</v>
      </c>
      <c r="AK329" s="70">
        <f t="shared" si="77"/>
        <v>0</v>
      </c>
      <c r="AL329" s="70">
        <f t="shared" si="77"/>
        <v>0</v>
      </c>
      <c r="AN329" s="88" t="str">
        <f t="shared" si="74"/>
        <v/>
      </c>
    </row>
    <row r="330" spans="1:40" x14ac:dyDescent="0.25">
      <c r="A330" s="3"/>
      <c r="B330" s="72" t="s">
        <v>488</v>
      </c>
      <c r="C330" s="48" t="s">
        <v>489</v>
      </c>
      <c r="D330" s="49"/>
      <c r="E330" s="71">
        <f t="shared" si="75"/>
        <v>1.4177989522276283E-2</v>
      </c>
      <c r="F330" s="73">
        <f t="shared" si="73"/>
        <v>176820279.89825216</v>
      </c>
      <c r="G330" s="44"/>
      <c r="H330" s="44">
        <v>79285767.270489857</v>
      </c>
      <c r="I330" s="44">
        <v>88410139.94912608</v>
      </c>
      <c r="J330" s="44">
        <v>9124372.6786362212</v>
      </c>
      <c r="K330" s="44">
        <v>0</v>
      </c>
      <c r="L330" s="44">
        <v>0</v>
      </c>
      <c r="M330" s="44">
        <v>0</v>
      </c>
      <c r="N330" s="44">
        <v>0</v>
      </c>
      <c r="O330" s="44">
        <v>0</v>
      </c>
      <c r="P330" s="44">
        <v>0</v>
      </c>
      <c r="Q330" s="44">
        <v>0</v>
      </c>
      <c r="R330" s="44">
        <v>0</v>
      </c>
      <c r="S330" s="44">
        <v>0</v>
      </c>
      <c r="T330" s="44">
        <v>0</v>
      </c>
      <c r="U330" s="44">
        <v>0</v>
      </c>
      <c r="V330" s="44">
        <v>0</v>
      </c>
      <c r="W330" s="44">
        <v>0</v>
      </c>
      <c r="X330" s="44">
        <v>0</v>
      </c>
      <c r="Y330" s="44">
        <v>0</v>
      </c>
      <c r="Z330" s="44">
        <v>0</v>
      </c>
      <c r="AA330" s="44">
        <v>0</v>
      </c>
      <c r="AB330" s="44">
        <v>0</v>
      </c>
      <c r="AC330" s="44">
        <v>0</v>
      </c>
      <c r="AD330" s="44">
        <v>0</v>
      </c>
      <c r="AE330" s="44">
        <v>0</v>
      </c>
      <c r="AF330" s="44">
        <v>0</v>
      </c>
      <c r="AG330" s="44">
        <v>0</v>
      </c>
      <c r="AH330" s="44">
        <v>0</v>
      </c>
      <c r="AI330" s="44">
        <v>0</v>
      </c>
      <c r="AJ330" s="44">
        <v>0</v>
      </c>
      <c r="AK330" s="44">
        <v>0</v>
      </c>
      <c r="AL330" s="44">
        <v>0</v>
      </c>
      <c r="AN330" s="88" t="str">
        <f t="shared" si="74"/>
        <v/>
      </c>
    </row>
    <row r="331" spans="1:40" x14ac:dyDescent="0.25">
      <c r="A331" s="3"/>
      <c r="B331" s="72" t="s">
        <v>490</v>
      </c>
      <c r="C331" s="48" t="s">
        <v>491</v>
      </c>
      <c r="D331" s="49"/>
      <c r="E331" s="71">
        <f t="shared" si="75"/>
        <v>8.2018876754936382E-3</v>
      </c>
      <c r="F331" s="73">
        <f t="shared" si="73"/>
        <v>102289543.39373569</v>
      </c>
      <c r="G331" s="44"/>
      <c r="H331" s="44">
        <v>48150783.154959805</v>
      </c>
      <c r="I331" s="44">
        <v>48150783.154959805</v>
      </c>
      <c r="J331" s="44">
        <v>2993988.5419080392</v>
      </c>
      <c r="K331" s="44">
        <v>2993988.5419080392</v>
      </c>
      <c r="L331" s="44">
        <v>0</v>
      </c>
      <c r="M331" s="44">
        <v>0</v>
      </c>
      <c r="N331" s="44">
        <v>0</v>
      </c>
      <c r="O331" s="44">
        <v>0</v>
      </c>
      <c r="P331" s="44">
        <v>0</v>
      </c>
      <c r="Q331" s="44">
        <v>0</v>
      </c>
      <c r="R331" s="44">
        <v>0</v>
      </c>
      <c r="S331" s="44">
        <v>0</v>
      </c>
      <c r="T331" s="44">
        <v>0</v>
      </c>
      <c r="U331" s="44">
        <v>0</v>
      </c>
      <c r="V331" s="44">
        <v>0</v>
      </c>
      <c r="W331" s="44">
        <v>0</v>
      </c>
      <c r="X331" s="44">
        <v>0</v>
      </c>
      <c r="Y331" s="44">
        <v>0</v>
      </c>
      <c r="Z331" s="44">
        <v>0</v>
      </c>
      <c r="AA331" s="44">
        <v>0</v>
      </c>
      <c r="AB331" s="44">
        <v>0</v>
      </c>
      <c r="AC331" s="44">
        <v>0</v>
      </c>
      <c r="AD331" s="44">
        <v>0</v>
      </c>
      <c r="AE331" s="44">
        <v>0</v>
      </c>
      <c r="AF331" s="44">
        <v>0</v>
      </c>
      <c r="AG331" s="44">
        <v>0</v>
      </c>
      <c r="AH331" s="44">
        <v>0</v>
      </c>
      <c r="AI331" s="44">
        <v>0</v>
      </c>
      <c r="AJ331" s="44">
        <v>0</v>
      </c>
      <c r="AK331" s="44">
        <v>0</v>
      </c>
      <c r="AL331" s="44">
        <v>0</v>
      </c>
      <c r="AN331" s="88" t="str">
        <f t="shared" si="74"/>
        <v/>
      </c>
    </row>
    <row r="332" spans="1:40" x14ac:dyDescent="0.25">
      <c r="A332" s="3"/>
      <c r="B332" s="72" t="s">
        <v>492</v>
      </c>
      <c r="C332" s="48" t="s">
        <v>493</v>
      </c>
      <c r="D332" s="49"/>
      <c r="E332" s="71">
        <f t="shared" si="75"/>
        <v>8.8877329509244839E-3</v>
      </c>
      <c r="F332" s="73">
        <f t="shared" si="73"/>
        <v>110843037.76457268</v>
      </c>
      <c r="G332" s="44"/>
      <c r="H332" s="44">
        <v>15275956.344122568</v>
      </c>
      <c r="I332" s="44">
        <v>15275956.344122568</v>
      </c>
      <c r="J332" s="44">
        <v>40145562.538163774</v>
      </c>
      <c r="K332" s="44">
        <v>40145562.538163774</v>
      </c>
      <c r="L332" s="44">
        <v>0</v>
      </c>
      <c r="M332" s="44">
        <v>0</v>
      </c>
      <c r="N332" s="44">
        <v>0</v>
      </c>
      <c r="O332" s="44">
        <v>0</v>
      </c>
      <c r="P332" s="44">
        <v>0</v>
      </c>
      <c r="Q332" s="44">
        <v>0</v>
      </c>
      <c r="R332" s="44">
        <v>0</v>
      </c>
      <c r="S332" s="44">
        <v>0</v>
      </c>
      <c r="T332" s="44">
        <v>0</v>
      </c>
      <c r="U332" s="44">
        <v>0</v>
      </c>
      <c r="V332" s="44">
        <v>0</v>
      </c>
      <c r="W332" s="44">
        <v>0</v>
      </c>
      <c r="X332" s="44">
        <v>0</v>
      </c>
      <c r="Y332" s="44">
        <v>0</v>
      </c>
      <c r="Z332" s="44">
        <v>0</v>
      </c>
      <c r="AA332" s="44">
        <v>0</v>
      </c>
      <c r="AB332" s="44">
        <v>0</v>
      </c>
      <c r="AC332" s="44">
        <v>0</v>
      </c>
      <c r="AD332" s="44">
        <v>0</v>
      </c>
      <c r="AE332" s="44">
        <v>0</v>
      </c>
      <c r="AF332" s="44">
        <v>0</v>
      </c>
      <c r="AG332" s="44">
        <v>0</v>
      </c>
      <c r="AH332" s="44">
        <v>0</v>
      </c>
      <c r="AI332" s="44">
        <v>0</v>
      </c>
      <c r="AJ332" s="44">
        <v>0</v>
      </c>
      <c r="AK332" s="44">
        <v>0</v>
      </c>
      <c r="AL332" s="44">
        <v>0</v>
      </c>
      <c r="AN332" s="88" t="str">
        <f t="shared" si="74"/>
        <v/>
      </c>
    </row>
    <row r="333" spans="1:40" x14ac:dyDescent="0.25">
      <c r="B333" s="30">
        <v>6.2</v>
      </c>
      <c r="C333" s="31" t="s">
        <v>494</v>
      </c>
      <c r="D333" s="69"/>
      <c r="E333" s="33">
        <f t="shared" si="75"/>
        <v>1.9542256342934005E-2</v>
      </c>
      <c r="F333" s="70">
        <f t="shared" si="73"/>
        <v>243720538.16035035</v>
      </c>
      <c r="G333" s="70"/>
      <c r="H333" s="70">
        <f t="shared" ref="H333:AL333" si="78">SUBTOTAL(9,H334:H336)</f>
        <v>89195316.730982646</v>
      </c>
      <c r="I333" s="70">
        <f t="shared" si="78"/>
        <v>94898049.655130282</v>
      </c>
      <c r="J333" s="70">
        <f t="shared" si="78"/>
        <v>32664952.349192526</v>
      </c>
      <c r="K333" s="70">
        <f t="shared" si="78"/>
        <v>26962219.425044887</v>
      </c>
      <c r="L333" s="70">
        <f t="shared" si="78"/>
        <v>0</v>
      </c>
      <c r="M333" s="70">
        <f t="shared" si="78"/>
        <v>0</v>
      </c>
      <c r="N333" s="70">
        <f t="shared" si="78"/>
        <v>0</v>
      </c>
      <c r="O333" s="70">
        <f t="shared" si="78"/>
        <v>0</v>
      </c>
      <c r="P333" s="70">
        <f t="shared" si="78"/>
        <v>0</v>
      </c>
      <c r="Q333" s="70">
        <f t="shared" si="78"/>
        <v>0</v>
      </c>
      <c r="R333" s="70">
        <f t="shared" si="78"/>
        <v>0</v>
      </c>
      <c r="S333" s="70">
        <f t="shared" si="78"/>
        <v>0</v>
      </c>
      <c r="T333" s="70">
        <f t="shared" si="78"/>
        <v>0</v>
      </c>
      <c r="U333" s="70">
        <f t="shared" si="78"/>
        <v>0</v>
      </c>
      <c r="V333" s="70">
        <f t="shared" si="78"/>
        <v>0</v>
      </c>
      <c r="W333" s="70">
        <f t="shared" si="78"/>
        <v>0</v>
      </c>
      <c r="X333" s="70">
        <f t="shared" si="78"/>
        <v>0</v>
      </c>
      <c r="Y333" s="70">
        <f t="shared" si="78"/>
        <v>0</v>
      </c>
      <c r="Z333" s="70">
        <f t="shared" si="78"/>
        <v>0</v>
      </c>
      <c r="AA333" s="70">
        <f t="shared" si="78"/>
        <v>0</v>
      </c>
      <c r="AB333" s="70">
        <f t="shared" si="78"/>
        <v>0</v>
      </c>
      <c r="AC333" s="70">
        <f t="shared" si="78"/>
        <v>0</v>
      </c>
      <c r="AD333" s="70">
        <f t="shared" si="78"/>
        <v>0</v>
      </c>
      <c r="AE333" s="70">
        <f t="shared" si="78"/>
        <v>0</v>
      </c>
      <c r="AF333" s="70">
        <f t="shared" si="78"/>
        <v>0</v>
      </c>
      <c r="AG333" s="70">
        <f t="shared" si="78"/>
        <v>0</v>
      </c>
      <c r="AH333" s="70">
        <f t="shared" si="78"/>
        <v>0</v>
      </c>
      <c r="AI333" s="70">
        <f t="shared" si="78"/>
        <v>0</v>
      </c>
      <c r="AJ333" s="70">
        <f t="shared" si="78"/>
        <v>0</v>
      </c>
      <c r="AK333" s="70">
        <f t="shared" si="78"/>
        <v>0</v>
      </c>
      <c r="AL333" s="70">
        <f t="shared" si="78"/>
        <v>0</v>
      </c>
      <c r="AN333" s="88" t="str">
        <f t="shared" si="74"/>
        <v/>
      </c>
    </row>
    <row r="334" spans="1:40" x14ac:dyDescent="0.25">
      <c r="A334" s="3"/>
      <c r="B334" s="72" t="s">
        <v>495</v>
      </c>
      <c r="C334" s="48" t="s">
        <v>496</v>
      </c>
      <c r="D334" s="49"/>
      <c r="E334" s="71">
        <f t="shared" si="75"/>
        <v>8.8612434514226766E-3</v>
      </c>
      <c r="F334" s="73">
        <f t="shared" si="73"/>
        <v>110512674.9364076</v>
      </c>
      <c r="G334" s="44"/>
      <c r="H334" s="44">
        <v>49553604.544056162</v>
      </c>
      <c r="I334" s="44">
        <v>55256337.468203798</v>
      </c>
      <c r="J334" s="44">
        <v>5702732.9241476385</v>
      </c>
      <c r="K334" s="44">
        <v>0</v>
      </c>
      <c r="L334" s="44">
        <v>0</v>
      </c>
      <c r="M334" s="44">
        <v>0</v>
      </c>
      <c r="N334" s="44">
        <v>0</v>
      </c>
      <c r="O334" s="44">
        <v>0</v>
      </c>
      <c r="P334" s="44">
        <v>0</v>
      </c>
      <c r="Q334" s="44">
        <v>0</v>
      </c>
      <c r="R334" s="44">
        <v>0</v>
      </c>
      <c r="S334" s="44">
        <v>0</v>
      </c>
      <c r="T334" s="44">
        <v>0</v>
      </c>
      <c r="U334" s="44">
        <v>0</v>
      </c>
      <c r="V334" s="44">
        <v>0</v>
      </c>
      <c r="W334" s="44">
        <v>0</v>
      </c>
      <c r="X334" s="44">
        <v>0</v>
      </c>
      <c r="Y334" s="44">
        <v>0</v>
      </c>
      <c r="Z334" s="44">
        <v>0</v>
      </c>
      <c r="AA334" s="44">
        <v>0</v>
      </c>
      <c r="AB334" s="44">
        <v>0</v>
      </c>
      <c r="AC334" s="44">
        <v>0</v>
      </c>
      <c r="AD334" s="44">
        <v>0</v>
      </c>
      <c r="AE334" s="44">
        <v>0</v>
      </c>
      <c r="AF334" s="44">
        <v>0</v>
      </c>
      <c r="AG334" s="44">
        <v>0</v>
      </c>
      <c r="AH334" s="44">
        <v>0</v>
      </c>
      <c r="AI334" s="44">
        <v>0</v>
      </c>
      <c r="AJ334" s="44">
        <v>0</v>
      </c>
      <c r="AK334" s="44">
        <v>0</v>
      </c>
      <c r="AL334" s="44">
        <v>0</v>
      </c>
      <c r="AN334" s="88" t="str">
        <f t="shared" si="74"/>
        <v/>
      </c>
    </row>
    <row r="335" spans="1:40" x14ac:dyDescent="0.25">
      <c r="A335" s="3"/>
      <c r="B335" s="72" t="s">
        <v>497</v>
      </c>
      <c r="C335" s="48" t="s">
        <v>498</v>
      </c>
      <c r="D335" s="49"/>
      <c r="E335" s="71">
        <f t="shared" si="75"/>
        <v>5.126179797183523E-3</v>
      </c>
      <c r="F335" s="73">
        <f t="shared" si="73"/>
        <v>63930964.621084802</v>
      </c>
      <c r="G335" s="44"/>
      <c r="H335" s="44">
        <v>30094239.471849877</v>
      </c>
      <c r="I335" s="44">
        <v>30094239.471849877</v>
      </c>
      <c r="J335" s="44">
        <v>1871242.8386925247</v>
      </c>
      <c r="K335" s="44">
        <v>1871242.8386925247</v>
      </c>
      <c r="L335" s="44">
        <v>0</v>
      </c>
      <c r="M335" s="44">
        <v>0</v>
      </c>
      <c r="N335" s="44">
        <v>0</v>
      </c>
      <c r="O335" s="44">
        <v>0</v>
      </c>
      <c r="P335" s="44">
        <v>0</v>
      </c>
      <c r="Q335" s="44">
        <v>0</v>
      </c>
      <c r="R335" s="44">
        <v>0</v>
      </c>
      <c r="S335" s="44">
        <v>0</v>
      </c>
      <c r="T335" s="44">
        <v>0</v>
      </c>
      <c r="U335" s="44">
        <v>0</v>
      </c>
      <c r="V335" s="44">
        <v>0</v>
      </c>
      <c r="W335" s="44">
        <v>0</v>
      </c>
      <c r="X335" s="44">
        <v>0</v>
      </c>
      <c r="Y335" s="44">
        <v>0</v>
      </c>
      <c r="Z335" s="44">
        <v>0</v>
      </c>
      <c r="AA335" s="44">
        <v>0</v>
      </c>
      <c r="AB335" s="44">
        <v>0</v>
      </c>
      <c r="AC335" s="44">
        <v>0</v>
      </c>
      <c r="AD335" s="44">
        <v>0</v>
      </c>
      <c r="AE335" s="44">
        <v>0</v>
      </c>
      <c r="AF335" s="44">
        <v>0</v>
      </c>
      <c r="AG335" s="44">
        <v>0</v>
      </c>
      <c r="AH335" s="44">
        <v>0</v>
      </c>
      <c r="AI335" s="44">
        <v>0</v>
      </c>
      <c r="AJ335" s="44">
        <v>0</v>
      </c>
      <c r="AK335" s="44">
        <v>0</v>
      </c>
      <c r="AL335" s="44">
        <v>0</v>
      </c>
      <c r="AN335" s="88" t="str">
        <f t="shared" si="74"/>
        <v/>
      </c>
    </row>
    <row r="336" spans="1:40" x14ac:dyDescent="0.25">
      <c r="A336" s="3"/>
      <c r="B336" s="72" t="s">
        <v>499</v>
      </c>
      <c r="C336" s="48" t="s">
        <v>500</v>
      </c>
      <c r="D336" s="49"/>
      <c r="E336" s="71">
        <f t="shared" si="75"/>
        <v>5.5548330943278029E-3</v>
      </c>
      <c r="F336" s="73">
        <f t="shared" si="73"/>
        <v>69276898.602857932</v>
      </c>
      <c r="G336" s="44"/>
      <c r="H336" s="44">
        <v>9547472.7150766049</v>
      </c>
      <c r="I336" s="44">
        <v>9547472.7150766049</v>
      </c>
      <c r="J336" s="44">
        <v>25090976.586352363</v>
      </c>
      <c r="K336" s="44">
        <v>25090976.586352363</v>
      </c>
      <c r="L336" s="44">
        <v>0</v>
      </c>
      <c r="M336" s="44">
        <v>0</v>
      </c>
      <c r="N336" s="44">
        <v>0</v>
      </c>
      <c r="O336" s="44">
        <v>0</v>
      </c>
      <c r="P336" s="44">
        <v>0</v>
      </c>
      <c r="Q336" s="44">
        <v>0</v>
      </c>
      <c r="R336" s="44">
        <v>0</v>
      </c>
      <c r="S336" s="44">
        <v>0</v>
      </c>
      <c r="T336" s="44">
        <v>0</v>
      </c>
      <c r="U336" s="44">
        <v>0</v>
      </c>
      <c r="V336" s="44">
        <v>0</v>
      </c>
      <c r="W336" s="44">
        <v>0</v>
      </c>
      <c r="X336" s="44">
        <v>0</v>
      </c>
      <c r="Y336" s="44">
        <v>0</v>
      </c>
      <c r="Z336" s="44">
        <v>0</v>
      </c>
      <c r="AA336" s="44">
        <v>0</v>
      </c>
      <c r="AB336" s="44">
        <v>0</v>
      </c>
      <c r="AC336" s="44">
        <v>0</v>
      </c>
      <c r="AD336" s="44">
        <v>0</v>
      </c>
      <c r="AE336" s="44">
        <v>0</v>
      </c>
      <c r="AF336" s="44">
        <v>0</v>
      </c>
      <c r="AG336" s="44">
        <v>0</v>
      </c>
      <c r="AH336" s="44">
        <v>0</v>
      </c>
      <c r="AI336" s="44">
        <v>0</v>
      </c>
      <c r="AJ336" s="44">
        <v>0</v>
      </c>
      <c r="AK336" s="44">
        <v>0</v>
      </c>
      <c r="AL336" s="44">
        <v>0</v>
      </c>
      <c r="AN336" s="88" t="str">
        <f t="shared" si="74"/>
        <v/>
      </c>
    </row>
    <row r="337" spans="1:40" x14ac:dyDescent="0.25">
      <c r="B337" s="30">
        <v>6.3</v>
      </c>
      <c r="C337" s="31" t="s">
        <v>501</v>
      </c>
      <c r="D337" s="69"/>
      <c r="E337" s="33">
        <f t="shared" si="75"/>
        <v>3.1719115563931574E-2</v>
      </c>
      <c r="F337" s="70">
        <f t="shared" si="73"/>
        <v>395583794.39674789</v>
      </c>
      <c r="G337" s="70"/>
      <c r="H337" s="70">
        <f t="shared" ref="H337:AL337" si="79">SUBTOTAL(9,H338:H340)</f>
        <v>35685271.476389289</v>
      </c>
      <c r="I337" s="70">
        <f t="shared" si="79"/>
        <v>40247457.815707386</v>
      </c>
      <c r="J337" s="70">
        <f t="shared" si="79"/>
        <v>55126306.26604934</v>
      </c>
      <c r="K337" s="70">
        <f t="shared" si="79"/>
        <v>55126306.26604934</v>
      </c>
      <c r="L337" s="70">
        <f t="shared" si="79"/>
        <v>55126306.26604934</v>
      </c>
      <c r="M337" s="70">
        <f t="shared" si="79"/>
        <v>52479626.286176682</v>
      </c>
      <c r="N337" s="70">
        <f t="shared" si="79"/>
        <v>50925921.801533163</v>
      </c>
      <c r="O337" s="70">
        <f t="shared" si="79"/>
        <v>48910720.897539049</v>
      </c>
      <c r="P337" s="70">
        <f t="shared" si="79"/>
        <v>1955877.3212543146</v>
      </c>
      <c r="Q337" s="70">
        <f t="shared" si="79"/>
        <v>0</v>
      </c>
      <c r="R337" s="70">
        <f t="shared" si="79"/>
        <v>0</v>
      </c>
      <c r="S337" s="70">
        <f t="shared" si="79"/>
        <v>0</v>
      </c>
      <c r="T337" s="70">
        <f t="shared" si="79"/>
        <v>0</v>
      </c>
      <c r="U337" s="70">
        <f t="shared" si="79"/>
        <v>0</v>
      </c>
      <c r="V337" s="70">
        <f t="shared" si="79"/>
        <v>0</v>
      </c>
      <c r="W337" s="70">
        <f t="shared" si="79"/>
        <v>0</v>
      </c>
      <c r="X337" s="70">
        <f t="shared" si="79"/>
        <v>0</v>
      </c>
      <c r="Y337" s="70">
        <f t="shared" si="79"/>
        <v>0</v>
      </c>
      <c r="Z337" s="70">
        <f t="shared" si="79"/>
        <v>0</v>
      </c>
      <c r="AA337" s="70">
        <f t="shared" si="79"/>
        <v>0</v>
      </c>
      <c r="AB337" s="70">
        <f t="shared" si="79"/>
        <v>0</v>
      </c>
      <c r="AC337" s="70">
        <f t="shared" si="79"/>
        <v>0</v>
      </c>
      <c r="AD337" s="70">
        <f t="shared" si="79"/>
        <v>0</v>
      </c>
      <c r="AE337" s="70">
        <f t="shared" si="79"/>
        <v>0</v>
      </c>
      <c r="AF337" s="70">
        <f t="shared" si="79"/>
        <v>0</v>
      </c>
      <c r="AG337" s="70">
        <f t="shared" si="79"/>
        <v>0</v>
      </c>
      <c r="AH337" s="70">
        <f t="shared" si="79"/>
        <v>0</v>
      </c>
      <c r="AI337" s="70">
        <f t="shared" si="79"/>
        <v>0</v>
      </c>
      <c r="AJ337" s="70">
        <f t="shared" si="79"/>
        <v>0</v>
      </c>
      <c r="AK337" s="70">
        <f t="shared" si="79"/>
        <v>0</v>
      </c>
      <c r="AL337" s="70">
        <f t="shared" si="79"/>
        <v>0</v>
      </c>
      <c r="AN337" s="88" t="str">
        <f t="shared" si="74"/>
        <v/>
      </c>
    </row>
    <row r="338" spans="1:40" x14ac:dyDescent="0.25">
      <c r="A338" s="3"/>
      <c r="B338" s="72" t="s">
        <v>502</v>
      </c>
      <c r="C338" s="48" t="s">
        <v>503</v>
      </c>
      <c r="D338" s="49"/>
      <c r="E338" s="71">
        <f t="shared" si="75"/>
        <v>1.4358615503587935E-2</v>
      </c>
      <c r="F338" s="73">
        <f t="shared" si="73"/>
        <v>179072950.24493578</v>
      </c>
      <c r="G338" s="44"/>
      <c r="H338" s="44">
        <v>19821441.817622464</v>
      </c>
      <c r="I338" s="44">
        <v>24383628.156940572</v>
      </c>
      <c r="J338" s="44">
        <v>24383628.156940572</v>
      </c>
      <c r="K338" s="44">
        <v>24383628.156940572</v>
      </c>
      <c r="L338" s="44">
        <v>24383628.156940572</v>
      </c>
      <c r="M338" s="44">
        <v>20572331.933183666</v>
      </c>
      <c r="N338" s="44">
        <v>20572331.933183666</v>
      </c>
      <c r="O338" s="44">
        <v>20572331.933183666</v>
      </c>
      <c r="P338" s="44">
        <v>0</v>
      </c>
      <c r="Q338" s="44">
        <v>0</v>
      </c>
      <c r="R338" s="44">
        <v>0</v>
      </c>
      <c r="S338" s="44">
        <v>0</v>
      </c>
      <c r="T338" s="44">
        <v>0</v>
      </c>
      <c r="U338" s="44">
        <v>0</v>
      </c>
      <c r="V338" s="44">
        <v>0</v>
      </c>
      <c r="W338" s="44">
        <v>0</v>
      </c>
      <c r="X338" s="44">
        <v>0</v>
      </c>
      <c r="Y338" s="44">
        <v>0</v>
      </c>
      <c r="Z338" s="44">
        <v>0</v>
      </c>
      <c r="AA338" s="44">
        <v>0</v>
      </c>
      <c r="AB338" s="44">
        <v>0</v>
      </c>
      <c r="AC338" s="44">
        <v>0</v>
      </c>
      <c r="AD338" s="44">
        <v>0</v>
      </c>
      <c r="AE338" s="44">
        <v>0</v>
      </c>
      <c r="AF338" s="44">
        <v>0</v>
      </c>
      <c r="AG338" s="44">
        <v>0</v>
      </c>
      <c r="AH338" s="44">
        <v>0</v>
      </c>
      <c r="AI338" s="44">
        <v>0</v>
      </c>
      <c r="AJ338" s="44">
        <v>0</v>
      </c>
      <c r="AK338" s="44">
        <v>0</v>
      </c>
      <c r="AL338" s="44">
        <v>0</v>
      </c>
      <c r="AN338" s="88" t="str">
        <f t="shared" si="74"/>
        <v/>
      </c>
    </row>
    <row r="339" spans="1:40" x14ac:dyDescent="0.25">
      <c r="A339" s="3"/>
      <c r="B339" s="72" t="s">
        <v>504</v>
      </c>
      <c r="C339" s="48" t="s">
        <v>505</v>
      </c>
      <c r="D339" s="49"/>
      <c r="E339" s="71">
        <f t="shared" si="75"/>
        <v>8.3161302545725901E-3</v>
      </c>
      <c r="F339" s="73">
        <f t="shared" si="73"/>
        <v>103714315.55746879</v>
      </c>
      <c r="G339" s="44"/>
      <c r="H339" s="44">
        <v>12037695.788739951</v>
      </c>
      <c r="I339" s="44">
        <v>12037695.788739951</v>
      </c>
      <c r="J339" s="44">
        <v>13534690.059693972</v>
      </c>
      <c r="K339" s="44">
        <v>13534690.059693972</v>
      </c>
      <c r="L339" s="44">
        <v>13534690.059693972</v>
      </c>
      <c r="M339" s="44">
        <v>14047420.923397997</v>
      </c>
      <c r="N339" s="44">
        <v>12493716.43875449</v>
      </c>
      <c r="O339" s="44">
        <v>12493716.43875449</v>
      </c>
      <c r="P339" s="44">
        <v>0</v>
      </c>
      <c r="Q339" s="44">
        <v>0</v>
      </c>
      <c r="R339" s="44">
        <v>0</v>
      </c>
      <c r="S339" s="44">
        <v>0</v>
      </c>
      <c r="T339" s="44">
        <v>0</v>
      </c>
      <c r="U339" s="44">
        <v>0</v>
      </c>
      <c r="V339" s="44">
        <v>0</v>
      </c>
      <c r="W339" s="44">
        <v>0</v>
      </c>
      <c r="X339" s="44">
        <v>0</v>
      </c>
      <c r="Y339" s="44">
        <v>0</v>
      </c>
      <c r="Z339" s="44">
        <v>0</v>
      </c>
      <c r="AA339" s="44">
        <v>0</v>
      </c>
      <c r="AB339" s="44">
        <v>0</v>
      </c>
      <c r="AC339" s="44">
        <v>0</v>
      </c>
      <c r="AD339" s="44">
        <v>0</v>
      </c>
      <c r="AE339" s="44">
        <v>0</v>
      </c>
      <c r="AF339" s="44">
        <v>0</v>
      </c>
      <c r="AG339" s="44">
        <v>0</v>
      </c>
      <c r="AH339" s="44">
        <v>0</v>
      </c>
      <c r="AI339" s="44">
        <v>0</v>
      </c>
      <c r="AJ339" s="44">
        <v>0</v>
      </c>
      <c r="AK339" s="44">
        <v>0</v>
      </c>
      <c r="AL339" s="44">
        <v>0</v>
      </c>
      <c r="AN339" s="88" t="str">
        <f t="shared" si="74"/>
        <v/>
      </c>
    </row>
    <row r="340" spans="1:40" x14ac:dyDescent="0.25">
      <c r="A340" s="3"/>
      <c r="B340" s="72" t="s">
        <v>506</v>
      </c>
      <c r="C340" s="48" t="s">
        <v>507</v>
      </c>
      <c r="D340" s="49"/>
      <c r="E340" s="71">
        <f t="shared" si="75"/>
        <v>9.0443698057710471E-3</v>
      </c>
      <c r="F340" s="73">
        <f t="shared" si="73"/>
        <v>112796528.59434335</v>
      </c>
      <c r="G340" s="44"/>
      <c r="H340" s="44">
        <v>3826133.8700268678</v>
      </c>
      <c r="I340" s="44">
        <v>3826133.8700268678</v>
      </c>
      <c r="J340" s="44">
        <v>17207988.049414795</v>
      </c>
      <c r="K340" s="44">
        <v>17207988.049414795</v>
      </c>
      <c r="L340" s="44">
        <v>17207988.049414795</v>
      </c>
      <c r="M340" s="44">
        <v>17859873.429595012</v>
      </c>
      <c r="N340" s="44">
        <v>17859873.429595012</v>
      </c>
      <c r="O340" s="44">
        <v>15844672.525600892</v>
      </c>
      <c r="P340" s="44">
        <v>1955877.3212543146</v>
      </c>
      <c r="Q340" s="44">
        <v>0</v>
      </c>
      <c r="R340" s="44">
        <v>0</v>
      </c>
      <c r="S340" s="44">
        <v>0</v>
      </c>
      <c r="T340" s="44">
        <v>0</v>
      </c>
      <c r="U340" s="44">
        <v>0</v>
      </c>
      <c r="V340" s="44">
        <v>0</v>
      </c>
      <c r="W340" s="44">
        <v>0</v>
      </c>
      <c r="X340" s="44">
        <v>0</v>
      </c>
      <c r="Y340" s="44">
        <v>0</v>
      </c>
      <c r="Z340" s="44">
        <v>0</v>
      </c>
      <c r="AA340" s="44">
        <v>0</v>
      </c>
      <c r="AB340" s="44">
        <v>0</v>
      </c>
      <c r="AC340" s="44">
        <v>0</v>
      </c>
      <c r="AD340" s="44">
        <v>0</v>
      </c>
      <c r="AE340" s="44">
        <v>0</v>
      </c>
      <c r="AF340" s="44">
        <v>0</v>
      </c>
      <c r="AG340" s="44">
        <v>0</v>
      </c>
      <c r="AH340" s="44">
        <v>0</v>
      </c>
      <c r="AI340" s="44">
        <v>0</v>
      </c>
      <c r="AJ340" s="44">
        <v>0</v>
      </c>
      <c r="AK340" s="44">
        <v>0</v>
      </c>
      <c r="AL340" s="44">
        <v>0</v>
      </c>
      <c r="AN340" s="88" t="str">
        <f t="shared" si="74"/>
        <v/>
      </c>
    </row>
    <row r="341" spans="1:40" x14ac:dyDescent="0.25">
      <c r="B341" s="30">
        <v>6.4</v>
      </c>
      <c r="C341" s="31" t="s">
        <v>508</v>
      </c>
      <c r="D341" s="69"/>
      <c r="E341" s="33">
        <f t="shared" si="75"/>
        <v>1.5633805074347199E-2</v>
      </c>
      <c r="F341" s="70">
        <f t="shared" si="73"/>
        <v>194976430.52828023</v>
      </c>
      <c r="G341" s="70"/>
      <c r="H341" s="70">
        <f t="shared" ref="H341:AL341" si="80">SUBTOTAL(9,H342:H344)</f>
        <v>0</v>
      </c>
      <c r="I341" s="70">
        <f t="shared" si="80"/>
        <v>73637346.554445162</v>
      </c>
      <c r="J341" s="70">
        <f t="shared" si="80"/>
        <v>95207122.094481066</v>
      </c>
      <c r="K341" s="70">
        <f t="shared" si="80"/>
        <v>23850868.709694963</v>
      </c>
      <c r="L341" s="70">
        <f t="shared" si="80"/>
        <v>2281093.1696590553</v>
      </c>
      <c r="M341" s="70">
        <f t="shared" si="80"/>
        <v>0</v>
      </c>
      <c r="N341" s="70">
        <f t="shared" si="80"/>
        <v>0</v>
      </c>
      <c r="O341" s="70">
        <f t="shared" si="80"/>
        <v>0</v>
      </c>
      <c r="P341" s="70">
        <f t="shared" si="80"/>
        <v>0</v>
      </c>
      <c r="Q341" s="70">
        <f t="shared" si="80"/>
        <v>0</v>
      </c>
      <c r="R341" s="70">
        <f t="shared" si="80"/>
        <v>0</v>
      </c>
      <c r="S341" s="70">
        <f t="shared" si="80"/>
        <v>0</v>
      </c>
      <c r="T341" s="70">
        <f t="shared" si="80"/>
        <v>0</v>
      </c>
      <c r="U341" s="70">
        <f t="shared" si="80"/>
        <v>0</v>
      </c>
      <c r="V341" s="70">
        <f t="shared" si="80"/>
        <v>0</v>
      </c>
      <c r="W341" s="70">
        <f t="shared" si="80"/>
        <v>0</v>
      </c>
      <c r="X341" s="70">
        <f t="shared" si="80"/>
        <v>0</v>
      </c>
      <c r="Y341" s="70">
        <f t="shared" si="80"/>
        <v>0</v>
      </c>
      <c r="Z341" s="70">
        <f t="shared" si="80"/>
        <v>0</v>
      </c>
      <c r="AA341" s="70">
        <f t="shared" si="80"/>
        <v>0</v>
      </c>
      <c r="AB341" s="70">
        <f t="shared" si="80"/>
        <v>0</v>
      </c>
      <c r="AC341" s="70">
        <f t="shared" si="80"/>
        <v>0</v>
      </c>
      <c r="AD341" s="70">
        <f t="shared" si="80"/>
        <v>0</v>
      </c>
      <c r="AE341" s="70">
        <f t="shared" si="80"/>
        <v>0</v>
      </c>
      <c r="AF341" s="70">
        <f t="shared" si="80"/>
        <v>0</v>
      </c>
      <c r="AG341" s="70">
        <f t="shared" si="80"/>
        <v>0</v>
      </c>
      <c r="AH341" s="70">
        <f t="shared" si="80"/>
        <v>0</v>
      </c>
      <c r="AI341" s="70">
        <f t="shared" si="80"/>
        <v>0</v>
      </c>
      <c r="AJ341" s="70">
        <f t="shared" si="80"/>
        <v>0</v>
      </c>
      <c r="AK341" s="70">
        <f t="shared" si="80"/>
        <v>0</v>
      </c>
      <c r="AL341" s="70">
        <f t="shared" si="80"/>
        <v>0</v>
      </c>
      <c r="AN341" s="88" t="str">
        <f t="shared" si="74"/>
        <v/>
      </c>
    </row>
    <row r="342" spans="1:40" x14ac:dyDescent="0.25">
      <c r="A342" s="3"/>
      <c r="B342" s="72" t="s">
        <v>509</v>
      </c>
      <c r="C342" s="48" t="s">
        <v>510</v>
      </c>
      <c r="D342" s="49"/>
      <c r="E342" s="71">
        <f t="shared" si="75"/>
        <v>7.088994761138139E-3</v>
      </c>
      <c r="F342" s="73">
        <f t="shared" si="73"/>
        <v>88410139.94912605</v>
      </c>
      <c r="G342" s="44"/>
      <c r="H342" s="45">
        <v>0</v>
      </c>
      <c r="I342" s="45">
        <v>41923976.804903977</v>
      </c>
      <c r="J342" s="45">
        <v>41923976.804903977</v>
      </c>
      <c r="K342" s="45">
        <v>2281093.1696590553</v>
      </c>
      <c r="L342" s="45">
        <v>2281093.1696590553</v>
      </c>
      <c r="M342" s="45">
        <v>0</v>
      </c>
      <c r="N342" s="45">
        <v>0</v>
      </c>
      <c r="O342" s="45">
        <v>0</v>
      </c>
      <c r="P342" s="45">
        <v>0</v>
      </c>
      <c r="Q342" s="45">
        <v>0</v>
      </c>
      <c r="R342" s="45">
        <v>0</v>
      </c>
      <c r="S342" s="45">
        <v>0</v>
      </c>
      <c r="T342" s="45">
        <v>0</v>
      </c>
      <c r="U342" s="45">
        <v>0</v>
      </c>
      <c r="V342" s="45">
        <v>0</v>
      </c>
      <c r="W342" s="45">
        <v>0</v>
      </c>
      <c r="X342" s="45">
        <v>0</v>
      </c>
      <c r="Y342" s="45">
        <v>0</v>
      </c>
      <c r="Z342" s="45">
        <v>0</v>
      </c>
      <c r="AA342" s="45">
        <v>0</v>
      </c>
      <c r="AB342" s="45">
        <v>0</v>
      </c>
      <c r="AC342" s="45">
        <v>0</v>
      </c>
      <c r="AD342" s="45">
        <v>0</v>
      </c>
      <c r="AE342" s="45">
        <v>0</v>
      </c>
      <c r="AF342" s="45">
        <v>0</v>
      </c>
      <c r="AG342" s="45">
        <v>0</v>
      </c>
      <c r="AH342" s="45">
        <v>0</v>
      </c>
      <c r="AI342" s="45">
        <v>0</v>
      </c>
      <c r="AJ342" s="45">
        <v>0</v>
      </c>
      <c r="AK342" s="45">
        <v>0</v>
      </c>
      <c r="AL342" s="45">
        <v>0</v>
      </c>
      <c r="AN342" s="88" t="str">
        <f t="shared" si="74"/>
        <v/>
      </c>
    </row>
    <row r="343" spans="1:40" x14ac:dyDescent="0.25">
      <c r="A343" s="3"/>
      <c r="B343" s="72" t="s">
        <v>511</v>
      </c>
      <c r="C343" s="48" t="s">
        <v>512</v>
      </c>
      <c r="D343" s="49"/>
      <c r="E343" s="71">
        <f t="shared" si="75"/>
        <v>4.1009438377468191E-3</v>
      </c>
      <c r="F343" s="73">
        <f t="shared" si="73"/>
        <v>51144771.696867846</v>
      </c>
      <c r="G343" s="44"/>
      <c r="H343" s="45">
        <v>0</v>
      </c>
      <c r="I343" s="45">
        <v>24075391.577479903</v>
      </c>
      <c r="J343" s="45">
        <v>25572385.848433923</v>
      </c>
      <c r="K343" s="45">
        <v>1496994.2709540196</v>
      </c>
      <c r="L343" s="45">
        <v>0</v>
      </c>
      <c r="M343" s="45">
        <v>0</v>
      </c>
      <c r="N343" s="45">
        <v>0</v>
      </c>
      <c r="O343" s="45">
        <v>0</v>
      </c>
      <c r="P343" s="45">
        <v>0</v>
      </c>
      <c r="Q343" s="45">
        <v>0</v>
      </c>
      <c r="R343" s="45">
        <v>0</v>
      </c>
      <c r="S343" s="45">
        <v>0</v>
      </c>
      <c r="T343" s="45">
        <v>0</v>
      </c>
      <c r="U343" s="45">
        <v>0</v>
      </c>
      <c r="V343" s="45">
        <v>0</v>
      </c>
      <c r="W343" s="45">
        <v>0</v>
      </c>
      <c r="X343" s="45">
        <v>0</v>
      </c>
      <c r="Y343" s="45">
        <v>0</v>
      </c>
      <c r="Z343" s="45">
        <v>0</v>
      </c>
      <c r="AA343" s="45">
        <v>0</v>
      </c>
      <c r="AB343" s="45">
        <v>0</v>
      </c>
      <c r="AC343" s="45">
        <v>0</v>
      </c>
      <c r="AD343" s="45">
        <v>0</v>
      </c>
      <c r="AE343" s="45">
        <v>0</v>
      </c>
      <c r="AF343" s="45">
        <v>0</v>
      </c>
      <c r="AG343" s="45">
        <v>0</v>
      </c>
      <c r="AH343" s="45">
        <v>0</v>
      </c>
      <c r="AI343" s="45">
        <v>0</v>
      </c>
      <c r="AJ343" s="45">
        <v>0</v>
      </c>
      <c r="AK343" s="45">
        <v>0</v>
      </c>
      <c r="AL343" s="45">
        <v>0</v>
      </c>
      <c r="AN343" s="88" t="str">
        <f t="shared" si="74"/>
        <v/>
      </c>
    </row>
    <row r="344" spans="1:40" x14ac:dyDescent="0.25">
      <c r="A344" s="3"/>
      <c r="B344" s="72" t="s">
        <v>513</v>
      </c>
      <c r="C344" s="48" t="s">
        <v>514</v>
      </c>
      <c r="D344" s="49"/>
      <c r="E344" s="71">
        <f t="shared" si="75"/>
        <v>4.4438664754622419E-3</v>
      </c>
      <c r="F344" s="73">
        <f t="shared" si="73"/>
        <v>55421518.88228634</v>
      </c>
      <c r="G344" s="44"/>
      <c r="H344" s="45">
        <v>0</v>
      </c>
      <c r="I344" s="45">
        <v>7637978.1720612841</v>
      </c>
      <c r="J344" s="45">
        <v>27710759.441143174</v>
      </c>
      <c r="K344" s="45">
        <v>20072781.269081887</v>
      </c>
      <c r="L344" s="45">
        <v>0</v>
      </c>
      <c r="M344" s="45">
        <v>0</v>
      </c>
      <c r="N344" s="45">
        <v>0</v>
      </c>
      <c r="O344" s="45">
        <v>0</v>
      </c>
      <c r="P344" s="45">
        <v>0</v>
      </c>
      <c r="Q344" s="45">
        <v>0</v>
      </c>
      <c r="R344" s="45">
        <v>0</v>
      </c>
      <c r="S344" s="45">
        <v>0</v>
      </c>
      <c r="T344" s="45">
        <v>0</v>
      </c>
      <c r="U344" s="45">
        <v>0</v>
      </c>
      <c r="V344" s="45">
        <v>0</v>
      </c>
      <c r="W344" s="45">
        <v>0</v>
      </c>
      <c r="X344" s="45">
        <v>0</v>
      </c>
      <c r="Y344" s="45">
        <v>0</v>
      </c>
      <c r="Z344" s="45">
        <v>0</v>
      </c>
      <c r="AA344" s="45">
        <v>0</v>
      </c>
      <c r="AB344" s="45">
        <v>0</v>
      </c>
      <c r="AC344" s="45">
        <v>0</v>
      </c>
      <c r="AD344" s="45">
        <v>0</v>
      </c>
      <c r="AE344" s="45">
        <v>0</v>
      </c>
      <c r="AF344" s="45">
        <v>0</v>
      </c>
      <c r="AG344" s="45">
        <v>0</v>
      </c>
      <c r="AH344" s="45">
        <v>0</v>
      </c>
      <c r="AI344" s="45">
        <v>0</v>
      </c>
      <c r="AJ344" s="45">
        <v>0</v>
      </c>
      <c r="AK344" s="45">
        <v>0</v>
      </c>
      <c r="AL344" s="45">
        <v>0</v>
      </c>
      <c r="AN344" s="88" t="str">
        <f t="shared" si="74"/>
        <v/>
      </c>
    </row>
    <row r="345" spans="1:40" x14ac:dyDescent="0.25">
      <c r="A345" s="3"/>
      <c r="B345" s="74"/>
      <c r="C345" s="75"/>
      <c r="D345" s="76"/>
      <c r="E345" s="77"/>
      <c r="F345" s="78"/>
      <c r="G345" s="79"/>
      <c r="H345" s="79"/>
      <c r="I345" s="79"/>
      <c r="J345" s="79"/>
      <c r="K345" s="79"/>
      <c r="L345" s="79"/>
      <c r="M345" s="79"/>
      <c r="N345" s="79"/>
      <c r="O345" s="79"/>
      <c r="P345" s="79"/>
      <c r="Q345" s="79"/>
      <c r="R345" s="79"/>
      <c r="S345" s="79"/>
      <c r="T345" s="79"/>
      <c r="U345" s="79"/>
      <c r="V345" s="79"/>
      <c r="W345" s="79"/>
      <c r="X345" s="79"/>
      <c r="Y345" s="79"/>
      <c r="Z345" s="79"/>
      <c r="AA345" s="79"/>
      <c r="AB345" s="79"/>
      <c r="AC345" s="79"/>
      <c r="AD345" s="79"/>
      <c r="AE345" s="79"/>
      <c r="AF345" s="79"/>
      <c r="AG345" s="79"/>
      <c r="AH345" s="79"/>
      <c r="AI345" s="79"/>
      <c r="AJ345" s="79"/>
      <c r="AK345" s="79"/>
      <c r="AL345" s="79"/>
    </row>
    <row r="346" spans="1:40" s="86" customFormat="1" x14ac:dyDescent="0.25">
      <c r="A346" s="94"/>
      <c r="B346" s="80"/>
      <c r="C346" s="81"/>
      <c r="D346" s="82"/>
      <c r="E346" s="83"/>
      <c r="F346" s="84"/>
      <c r="G346" s="85"/>
      <c r="H346" s="3"/>
      <c r="I346" s="85"/>
      <c r="J346" s="85"/>
      <c r="K346" s="85"/>
      <c r="L346" s="85"/>
      <c r="M346" s="85"/>
      <c r="N346" s="85"/>
      <c r="O346" s="85"/>
      <c r="P346" s="85"/>
      <c r="Q346" s="85"/>
      <c r="R346" s="85"/>
      <c r="S346" s="85"/>
      <c r="T346" s="85"/>
      <c r="U346" s="85"/>
      <c r="V346" s="85"/>
      <c r="W346" s="85"/>
      <c r="X346" s="85"/>
      <c r="Y346" s="85"/>
      <c r="Z346" s="85"/>
      <c r="AA346" s="85"/>
      <c r="AB346" s="85"/>
      <c r="AC346" s="85"/>
      <c r="AD346" s="85"/>
      <c r="AE346" s="85"/>
      <c r="AF346" s="85"/>
      <c r="AG346" s="85"/>
      <c r="AH346" s="85"/>
      <c r="AI346" s="85"/>
      <c r="AJ346" s="85"/>
      <c r="AK346" s="85"/>
      <c r="AL346" s="85"/>
    </row>
    <row r="347" spans="1:40" s="86" customFormat="1" x14ac:dyDescent="0.25">
      <c r="A347" s="94"/>
      <c r="B347" s="80"/>
      <c r="C347" s="81"/>
      <c r="D347" s="82"/>
      <c r="E347" s="83"/>
      <c r="F347" s="84"/>
      <c r="G347" s="85"/>
      <c r="H347" s="3"/>
      <c r="I347" s="85"/>
      <c r="J347" s="85"/>
      <c r="K347" s="85"/>
      <c r="L347" s="85"/>
      <c r="M347" s="85"/>
      <c r="N347" s="85"/>
      <c r="O347" s="85"/>
      <c r="P347" s="85"/>
      <c r="Q347" s="85"/>
      <c r="R347" s="85"/>
      <c r="S347" s="85"/>
      <c r="T347" s="85"/>
      <c r="U347" s="85"/>
      <c r="V347" s="85"/>
      <c r="W347" s="85"/>
      <c r="X347" s="85"/>
      <c r="Y347" s="85"/>
      <c r="Z347" s="85"/>
      <c r="AA347" s="85"/>
      <c r="AB347" s="85"/>
      <c r="AC347" s="85"/>
      <c r="AD347" s="85"/>
      <c r="AE347" s="85"/>
      <c r="AF347" s="85"/>
      <c r="AG347" s="85"/>
      <c r="AH347" s="85"/>
      <c r="AI347" s="85"/>
      <c r="AJ347" s="85"/>
      <c r="AK347" s="85"/>
      <c r="AL347" s="85"/>
    </row>
    <row r="348" spans="1:40" s="86" customFormat="1" hidden="1" x14ac:dyDescent="0.25">
      <c r="A348" s="94"/>
      <c r="B348" s="80"/>
      <c r="C348" s="81"/>
      <c r="D348" s="82"/>
      <c r="E348" s="83"/>
      <c r="F348" s="84"/>
      <c r="G348" s="85"/>
      <c r="H348" s="3">
        <f>H5</f>
        <v>612253274.18664885</v>
      </c>
      <c r="I348" s="85"/>
      <c r="J348" s="85"/>
      <c r="K348" s="85"/>
      <c r="L348" s="85"/>
      <c r="M348" s="85"/>
      <c r="N348" s="85"/>
      <c r="O348" s="85"/>
      <c r="P348" s="85"/>
      <c r="Q348" s="85"/>
      <c r="R348" s="85"/>
      <c r="S348" s="85"/>
      <c r="T348" s="85"/>
      <c r="U348" s="85"/>
      <c r="V348" s="85"/>
      <c r="W348" s="85"/>
      <c r="X348" s="85"/>
      <c r="Y348" s="85"/>
      <c r="Z348" s="85"/>
      <c r="AA348" s="85"/>
      <c r="AB348" s="85"/>
      <c r="AC348" s="85"/>
      <c r="AD348" s="85"/>
      <c r="AE348" s="85"/>
      <c r="AF348" s="85"/>
      <c r="AG348" s="85"/>
      <c r="AH348" s="85"/>
      <c r="AI348" s="85"/>
      <c r="AJ348" s="85"/>
      <c r="AK348" s="85"/>
      <c r="AL348" s="85"/>
    </row>
    <row r="349" spans="1:40" x14ac:dyDescent="0.25"/>
    <row r="350" spans="1:40" x14ac:dyDescent="0.25"/>
    <row r="351" spans="1:40" x14ac:dyDescent="0.25"/>
    <row r="352" spans="1:40" x14ac:dyDescent="0.25"/>
    <row r="353" x14ac:dyDescent="0.25"/>
    <row r="354" x14ac:dyDescent="0.25"/>
    <row r="355" x14ac:dyDescent="0.25"/>
    <row r="356" x14ac:dyDescent="0.25"/>
    <row r="357" x14ac:dyDescent="0.25"/>
  </sheetData>
  <conditionalFormatting sqref="AN6:AN348">
    <cfRule type="cellIs" dxfId="1" priority="2" operator="equal">
      <formula>"!SUMERROR"</formula>
    </cfRule>
  </conditionalFormatting>
  <conditionalFormatting sqref="AN5">
    <cfRule type="cellIs" dxfId="0" priority="1" operator="equal">
      <formula>"!SUMERROR"</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5967D-02A7-4685-9B28-ABCF35B1C946}">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F5BFE1-F13E-45EF-917A-025275E298F1}"/>
</file>

<file path=customXml/itemProps2.xml><?xml version="1.0" encoding="utf-8"?>
<ds:datastoreItem xmlns:ds="http://schemas.openxmlformats.org/officeDocument/2006/customXml" ds:itemID="{76196D8A-E23F-43F8-B9C7-9ADC37941E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Anexo VIII</vt:lpstr>
      <vt:lpstr>Sheet1</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Fernanda Nonaka Aliende Ribeiro</dc:creator>
  <cp:keywords/>
  <dc:description/>
  <cp:lastModifiedBy>Renata Perez Dantas</cp:lastModifiedBy>
  <cp:revision/>
  <dcterms:created xsi:type="dcterms:W3CDTF">2024-06-12T18:58:05Z</dcterms:created>
  <dcterms:modified xsi:type="dcterms:W3CDTF">2024-06-14T20:55:51Z</dcterms:modified>
  <cp:category/>
  <cp:contentStatus/>
</cp:coreProperties>
</file>